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<sst xmlns="http://schemas.openxmlformats.org/spreadsheetml/2006/main" count="292" uniqueCount="187">
  <si>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</si>
  <si>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</si>
  <si>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</si>
  <si>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</si>
  <si>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</si>
  <si>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</si>
  <si>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</si>
  <si>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</si>
  <si>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</si>
  <si>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</si>
  <si>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</si>
  <si>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</si>
  <si>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</si>
  <si>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</si>
  <si>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</si>
  <si>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</si>
  <si>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</si>
  <si>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</si>
  <si>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</si>
  <si>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</si>
  <si>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</si>
  <si>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</si>
  <si>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</si>
  <si>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</si>
  <si>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</si>
  <si>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</si>
  <si>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</si>
  <si>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</si>
  <si>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</si>
  <si>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</si>
  <si>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</si>
  <si>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</si>
  <si>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</si>
  <si>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</si>
  <si>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</si>
  <si>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</si>
  <si>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</si>
  <si>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</si>
  <si>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</si>
  <si>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</si>
  <si>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</si>
  <si>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</si>
  <si>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</si>
  <si>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</si>
  <si>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</si>
  <si>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</si>
  <si>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</si>
  <si>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</si>
  <si>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</si>
  <si>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</si>
  <si>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</si>
  <si>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</si>
  <si>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</si>
  <si>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</si>
  <si>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</si>
  <si>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</si>
  <si>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</si>
  <si>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</si>
  <si>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</si>
  <si>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</si>
  <si>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</si>
  <si>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</si>
  <si>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</si>
  <si>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</si>
  <si>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</si>
  <si>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</si>
  <si>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</si>
  <si>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</si>
  <si>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</si>
  <si>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</si>
  <si>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</si>
  <si>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</si>
  <si>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</si>
  <si>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</si>
  <si>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</si>
  <si>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</si>
  <si>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</si>
  <si>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</si>
  <si>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</si>
  <si>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</si>
  <si>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</si>
  <si>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</si>
  <si>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</si>
  <si>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</si>
  <si>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</si>
  <si>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</si>
  <si>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</si>
  <si>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</si>
  <si>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</si>
  <si>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</si>
  <si>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</si>
  <si>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</si>
  <si>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</si>
  <si>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</si>
  <si>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</si>
  <si>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</si>
  <si>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</si>
  <si>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</si>
  <si>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</si>
  <si>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</si>
  <si>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</si>
  <si>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</si>
  <si>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</si>
  <si>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</si>
  <si>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</si>
  <si>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</si>
  <si>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</si>
  <si>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</si>
  <si>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</si>
  <si>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</si>
  <si>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</si>
  <si>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</si>
  <si>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</si>
  <si>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</si>
  <si>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</si>
  <si>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</si>
  <si>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</si>
  <si>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</si>
  <si>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</si>
  <si>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</si>
  <si>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</si>
  <si>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</si>
  <si>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</si>
  <si>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</si>
  <si>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</si>
  <si>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</si>
  <si>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</si>
  <si>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</si>
  <si>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</si>
  <si>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</si>
  <si>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</si>
  <si>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</si>
  <si>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</si>
  <si>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</si>
  <si>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</si>
  <si>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</si>
  <si>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</si>
  <si>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</si>
  <si>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</si>
  <si>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</si>
  <si>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</si>
  <si>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</si>
  <si>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</si>
  <si>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</si>
  <si>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</si>
  <si>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</si>
  <si>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</si>
  <si>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</si>
  <si>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</si>
  <si>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</si>
  <si>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</si>
  <si>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</si>
  <si>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</si>
  <si>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</si>
  <si>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</si>
  <si>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</si>
  <si>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</si>
  <si>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</si>
  <si>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</si>
  <si>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</si>
  <si>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</si>
  <si>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</si>
  <si>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</si>
  <si>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</si>
  <si>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</si>
  <si>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</si>
  <si>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</si>
  <si>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</si>
  <si>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</si>
  <si>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</si>
  <si>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</si>
  <si>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</si>
  <si>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</si>
  <si>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</si>
  <si>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</si>
  <si>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</si>
  <si>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</si>
  <si>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</si>
  <si>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</si>
  <si>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</si>
  <si>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</si>
  <si>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</si>
  <si>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</si>
  <si>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22   за 2021 год</t>
  </si>
  <si>
    <t>ООО "Инженерные сети"</t>
  </si>
  <si>
    <t>Оплачено за 2021 год</t>
  </si>
  <si>
    <t>3,10,20,28,30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</si>
</sst>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14" fontId="0" fillId="0" borderId="10" xfId="0" applyNumberFormat="1" applyFont="1" applyBorder="1" applyAlignment="1">
      <alignment vertical="top" wrapText="1"/>
    </xf>
    <xf numFmtId="14" fontId="0" fillId="0" borderId="30" xfId="0" applyNumberFormat="1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2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8" t="s">
        <v>183</v>
      </c>
      <c r="B1" s="168"/>
      <c r="C1" s="168"/>
      <c r="D1" s="168"/>
      <c r="E1" s="168"/>
      <c r="F1" s="168"/>
      <c r="G1" s="168"/>
      <c r="H1" s="168"/>
    </row>
    <row r="2" spans="1:8" ht="13.5" thickBot="1">
      <c r="A2" s="1"/>
      <c r="B2" s="2"/>
      <c r="C2" s="2"/>
      <c r="D2" s="2"/>
      <c r="E2" s="2"/>
      <c r="F2" s="2"/>
      <c r="G2" s="2"/>
      <c r="H2" s="2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121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31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122">
        <v>44561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7">
        <v>117032.11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1">
        <v>65512.78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294012.31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9">
        <v>33501.68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3">
        <v>42475.37</v>
      </c>
      <c r="H14" s="5"/>
    </row>
    <row r="15" spans="1:8" ht="26.25" customHeight="1" thickBot="1">
      <c r="A15" s="4"/>
      <c r="B15" s="6"/>
      <c r="C15" s="3" t="s">
        <v>16</v>
      </c>
      <c r="D15" s="123" t="s">
        <v>146</v>
      </c>
      <c r="E15" s="124"/>
      <c r="F15" s="128"/>
      <c r="G15" s="74">
        <v>43749.84</v>
      </c>
      <c r="H15" s="5"/>
    </row>
    <row r="16" spans="1:13" ht="13.5" customHeight="1" thickBot="1">
      <c r="A16" s="4"/>
      <c r="B16" s="6"/>
      <c r="C16" s="3" t="s">
        <v>16</v>
      </c>
      <c r="D16" s="123" t="s">
        <v>147</v>
      </c>
      <c r="E16" s="124"/>
      <c r="F16" s="128"/>
      <c r="G16" s="75">
        <v>7816.8</v>
      </c>
      <c r="H16" s="43"/>
      <c r="M16" s="113">
        <f>G14+G31-G15</f>
        <v>-1274.469999999994</v>
      </c>
    </row>
    <row r="17" spans="1:8" ht="13.5" customHeight="1" thickBot="1">
      <c r="A17" s="4"/>
      <c r="B17" s="6"/>
      <c r="C17" s="3" t="s">
        <v>16</v>
      </c>
      <c r="D17" s="123" t="s">
        <v>148</v>
      </c>
      <c r="E17" s="124"/>
      <c r="F17" s="128"/>
      <c r="G17" s="59">
        <v>11028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117032.11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1">
        <f>G18+G15-G17</f>
        <v>149753.95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76775.24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8">
        <v>16110.23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8">
        <v>125149.79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2" t="s">
        <v>175</v>
      </c>
      <c r="E24" s="133"/>
      <c r="F24" s="134"/>
      <c r="G24" s="58">
        <v>22335.02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29" t="s">
        <v>35</v>
      </c>
      <c r="E25" s="130"/>
      <c r="F25" s="131"/>
      <c r="G25" s="70">
        <f>G26+G33</f>
        <v>371371.53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371371.53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7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9"/>
      <c r="H30" s="66"/>
      <c r="I30" s="63"/>
    </row>
    <row r="31" spans="1:9" ht="13.5" customHeight="1" thickBot="1">
      <c r="A31" s="4"/>
      <c r="B31" s="12"/>
      <c r="C31" s="3"/>
      <c r="D31" s="123" t="s">
        <v>159</v>
      </c>
      <c r="E31" s="124"/>
      <c r="F31" s="124"/>
      <c r="G31" s="68"/>
      <c r="H31" s="67"/>
      <c r="I31" s="63"/>
    </row>
    <row r="32" spans="1:9" ht="13.5" customHeight="1" thickBot="1">
      <c r="A32" s="4"/>
      <c r="B32" s="12"/>
      <c r="C32" s="3"/>
      <c r="D32" s="123" t="s">
        <v>179</v>
      </c>
      <c r="E32" s="124"/>
      <c r="F32" s="124"/>
      <c r="G32" s="68"/>
      <c r="H32" s="67"/>
      <c r="I32" s="63"/>
    </row>
    <row r="33" spans="1:10" ht="13.5" customHeight="1" thickBot="1">
      <c r="A33" s="4"/>
      <c r="B33" s="12"/>
      <c r="C33" s="3"/>
      <c r="D33" s="123" t="s">
        <v>160</v>
      </c>
      <c r="E33" s="124"/>
      <c r="F33" s="124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3" t="s">
        <v>171</v>
      </c>
      <c r="E34" s="124"/>
      <c r="F34" s="145"/>
      <c r="G34" s="69"/>
      <c r="H34" s="67"/>
      <c r="I34" s="76"/>
    </row>
    <row r="35" spans="1:9" ht="13.5" customHeight="1" thickBot="1">
      <c r="A35" s="4"/>
      <c r="B35" s="12"/>
      <c r="C35" s="3"/>
      <c r="D35" s="123" t="s">
        <v>162</v>
      </c>
      <c r="E35" s="124"/>
      <c r="F35" s="124"/>
      <c r="G35" s="69"/>
      <c r="H35" s="67"/>
      <c r="I35" s="63"/>
    </row>
    <row r="36" spans="1:9" ht="13.5" customHeight="1" thickBot="1">
      <c r="A36" s="4"/>
      <c r="B36" s="12"/>
      <c r="C36" s="3"/>
      <c r="D36" s="123" t="s">
        <v>161</v>
      </c>
      <c r="E36" s="124"/>
      <c r="F36" s="124"/>
      <c r="G36" s="95"/>
      <c r="H36" s="67"/>
      <c r="I36" s="63"/>
    </row>
    <row r="37" spans="1:9" ht="13.5" customHeight="1" thickBot="1">
      <c r="A37" s="4"/>
      <c r="B37" s="12"/>
      <c r="C37" s="3"/>
      <c r="D37" s="123" t="s">
        <v>180</v>
      </c>
      <c r="E37" s="124"/>
      <c r="F37" s="124"/>
      <c r="G37" s="114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3" t="s">
        <v>51</v>
      </c>
      <c r="E38" s="124"/>
      <c r="F38" s="128"/>
      <c r="G38" s="60">
        <f>G25+G40</f>
        <v>521125.48000000004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3" t="s">
        <v>55</v>
      </c>
      <c r="E40" s="124"/>
      <c r="F40" s="128"/>
      <c r="G40" s="61">
        <f>G19</f>
        <v>149753.95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3" t="s">
        <v>57</v>
      </c>
      <c r="E41" s="124"/>
      <c r="F41" s="128"/>
      <c r="G41" s="44">
        <f>G11+G12+G31-G25</f>
        <v>-11846.44000000006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11028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1.68</v>
      </c>
      <c r="F45" s="64" t="s">
        <v>133</v>
      </c>
      <c r="G45" s="54">
        <v>3848006622</v>
      </c>
      <c r="H45" s="55">
        <f>G13</f>
        <v>33501.68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76775.24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16110.23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125149.79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262564.94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46" t="s">
        <v>135</v>
      </c>
      <c r="E51" s="147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46" t="s">
        <v>69</v>
      </c>
      <c r="E52" s="147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46" t="s">
        <v>70</v>
      </c>
      <c r="E53" s="147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46" t="s">
        <v>72</v>
      </c>
      <c r="E54" s="147"/>
      <c r="F54" s="100">
        <v>0</v>
      </c>
      <c r="G54" s="98"/>
      <c r="H54" s="101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2812.7400000000052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112.69637353400311</v>
      </c>
      <c r="E65" s="90"/>
      <c r="F65" s="90"/>
      <c r="G65" s="119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56309.87</v>
      </c>
      <c r="E66" s="88"/>
      <c r="F66" s="88"/>
      <c r="G66" s="120"/>
      <c r="H66" s="104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53497.13</v>
      </c>
      <c r="E67" s="88"/>
      <c r="F67" s="88"/>
      <c r="G67" s="10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2812.7400000000052</v>
      </c>
      <c r="E68" s="88"/>
      <c r="F68" s="88"/>
      <c r="G68" s="10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56309.87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6"/>
      <c r="F70" s="106"/>
      <c r="G70" s="10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5"/>
      <c r="F75" s="126"/>
      <c r="G75" s="12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5"/>
      <c r="F76" s="126"/>
      <c r="G76" s="12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5"/>
      <c r="F77" s="126"/>
      <c r="G77" s="12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5"/>
      <c r="F78" s="166"/>
      <c r="G78" s="167"/>
      <c r="H78" s="94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55" t="s">
        <v>186</v>
      </c>
      <c r="F80" s="156"/>
      <c r="G80" s="157"/>
      <c r="H80" s="110">
        <v>5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58" t="s">
        <v>186</v>
      </c>
      <c r="F81" s="159"/>
      <c r="G81" s="160"/>
      <c r="H81" s="111">
        <v>5</v>
      </c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163</v>
      </c>
      <c r="C95" s="193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6454.13</v>
      </c>
      <c r="D97" s="115">
        <v>650.44</v>
      </c>
      <c r="E97" s="86"/>
      <c r="F97" s="86">
        <f>C97+D97-E97</f>
        <v>7104.57</v>
      </c>
    </row>
    <row r="98" spans="2:6" ht="22.5">
      <c r="B98" s="85" t="s">
        <v>167</v>
      </c>
      <c r="C98" s="78">
        <v>9103.88</v>
      </c>
      <c r="D98" s="115">
        <v>684.91</v>
      </c>
      <c r="E98" s="86"/>
      <c r="F98" s="86">
        <f>C98+D98-E98</f>
        <v>9788.789999999999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2022-03-16T02:37:55Z</dcterms:modified>
  <cp:category/>
  <cp:version/>
  <cp:contentType/>
  <cp:contentStatus/>
</cp:coreProperties>
</file>