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<sst xmlns="http://schemas.openxmlformats.org/spreadsheetml/2006/main" count="71" uniqueCount="54">
  <si>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</si>
  <si>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</si>
  <si>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</si>
  <si>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</si>
  <si>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</si>
  <si>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</si>
  <si>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</si>
  <si>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</si>
  <si>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</si>
  <si>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</si>
  <si>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</si>
  <si>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</si>
  <si>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</si>
  <si>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</si>
  <si>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</si>
  <si>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</si>
  <si>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</si>
  <si>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</si>
  <si>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</si>
  <si>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</si>
  <si>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</si>
  <si>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</si>
  <si>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</si>
  <si>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</si>
  <si>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</si>
  <si>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</si>
  <si>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</si>
  <si>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</si>
  <si>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</si>
  <si>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</si>
  <si>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</si>
  <si>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</si>
  <si>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</si>
  <si>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</si>
  <si>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</si>
  <si>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</si>
  <si>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</si>
  <si>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</si>
  <si>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</si>
  <si>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</si>
  <si>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</si>
  <si>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</si>
  <si>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</si>
  <si>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</si>
  <si>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</si>
  <si>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</si>
  <si>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</si>
  <si>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</si>
  <si>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план 2014</t>
  </si>
  <si>
    <t>Слюдянских Красногвардейцев</t>
  </si>
  <si>
    <t>погашение дебиторской задолженности</t>
  </si>
  <si>
    <t>Таблички на подъезды</t>
  </si>
  <si>
    <t>Ремонт подъездов</t>
  </si>
  <si>
    <t>Сл. Красногвардейцев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</si>
</sst>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4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7" t="s">
        <v>0</v>
      </c>
      <c r="E1" s="68"/>
      <c r="F1" s="68"/>
      <c r="G1" s="3"/>
      <c r="H1" s="4"/>
      <c r="I1" s="4"/>
    </row>
    <row r="2" spans="2:9" ht="12.75">
      <c r="B2" s="2"/>
      <c r="D2" s="69" t="s">
        <v>1</v>
      </c>
      <c r="E2" s="70"/>
      <c r="F2" s="70"/>
      <c r="G2" s="5"/>
      <c r="H2" s="4"/>
      <c r="I2" s="4"/>
    </row>
    <row r="3" spans="1:4" ht="37.5">
      <c r="A3" s="4"/>
      <c r="B3" s="6" t="s">
        <v>49</v>
      </c>
      <c r="C3" s="7">
        <v>35</v>
      </c>
      <c r="D3" s="8"/>
    </row>
    <row r="4" spans="2:4" ht="18" customHeight="1">
      <c r="B4" s="9" t="s">
        <v>2</v>
      </c>
      <c r="C4" s="10">
        <v>540.1</v>
      </c>
      <c r="D4" s="11" t="s">
        <v>3</v>
      </c>
    </row>
    <row r="5" spans="2:4" ht="16.5" customHeight="1">
      <c r="B5" s="9" t="s">
        <v>4</v>
      </c>
      <c r="C5" s="10">
        <v>498.3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71" t="s">
        <v>8</v>
      </c>
      <c r="E8" s="72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5">
        <v>7965.96</v>
      </c>
      <c r="E9" s="66"/>
      <c r="F9" s="23">
        <f>12181.76+353.46</f>
        <v>12535.22</v>
      </c>
      <c r="G9" s="8">
        <v>0</v>
      </c>
      <c r="H9" s="8">
        <f>D9-F9</f>
        <v>-4569.259999999999</v>
      </c>
    </row>
    <row r="10" spans="1:8" ht="18" customHeight="1">
      <c r="A10" s="20"/>
      <c r="B10" s="21" t="s">
        <v>13</v>
      </c>
      <c r="C10" s="22"/>
      <c r="D10" s="65">
        <v>12662.64</v>
      </c>
      <c r="E10" s="66"/>
      <c r="F10" s="23">
        <f>9817.96+561.64</f>
        <v>10379.599999999999</v>
      </c>
      <c r="G10" s="8">
        <f>D10-F10</f>
        <v>2283.040000000001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7965.96</v>
      </c>
      <c r="E14" s="22">
        <f>D14</f>
        <v>7965.96</v>
      </c>
      <c r="F14" s="22">
        <f>F9</f>
        <v>12535.22</v>
      </c>
      <c r="G14" s="34" t="s">
        <v>50</v>
      </c>
    </row>
    <row r="15" spans="1:7" ht="22.5">
      <c r="A15" s="30"/>
      <c r="B15" s="33" t="s">
        <v>22</v>
      </c>
      <c r="C15" s="22" t="s">
        <v>20</v>
      </c>
      <c r="D15" s="22">
        <v>13791.96</v>
      </c>
      <c r="E15" s="22">
        <f>D15</f>
        <v>13791.96</v>
      </c>
      <c r="F15" s="22">
        <f>8553.23+611.73</f>
        <v>9164.96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25478.01</v>
      </c>
      <c r="E16" s="22">
        <f>D16</f>
        <v>25478.01</v>
      </c>
      <c r="F16" s="22">
        <f>18860.09+1140.84</f>
        <v>20000.93</v>
      </c>
      <c r="G16" s="35" t="s">
        <v>21</v>
      </c>
    </row>
    <row r="17" spans="1:7" ht="12.75">
      <c r="A17" s="30"/>
      <c r="B17" s="33" t="s">
        <v>24</v>
      </c>
      <c r="C17" s="22" t="s">
        <v>20</v>
      </c>
      <c r="D17" s="22">
        <v>4102.32</v>
      </c>
      <c r="E17" s="22">
        <f>D17</f>
        <v>4102.32</v>
      </c>
      <c r="F17" s="22">
        <f>2300.75+181.91</f>
        <v>2482.66</v>
      </c>
      <c r="G17" s="35"/>
    </row>
    <row r="18" spans="1:7" ht="25.5">
      <c r="A18" s="30"/>
      <c r="B18" s="33" t="s">
        <v>25</v>
      </c>
      <c r="C18" s="22" t="s">
        <v>20</v>
      </c>
      <c r="D18" s="22">
        <v>8005.68</v>
      </c>
      <c r="E18" s="22">
        <f>D18</f>
        <v>8005.68</v>
      </c>
      <c r="F18" s="22">
        <f>4093.19+392.16</f>
        <v>4485.35</v>
      </c>
      <c r="G18" s="35" t="s">
        <v>21</v>
      </c>
    </row>
    <row r="19" spans="1:10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10379.599999999999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12662.64</v>
      </c>
      <c r="E22" s="36"/>
      <c r="F22" s="40">
        <f>H27</f>
        <v>0</v>
      </c>
      <c r="G22" s="36">
        <f>D22-F22</f>
        <v>12662.64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10379.599999999999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60" customFormat="1" ht="33.75">
      <c r="A26" s="54"/>
      <c r="B26" s="54" t="s">
        <v>47</v>
      </c>
      <c r="C26" s="55" t="s">
        <v>53</v>
      </c>
      <c r="D26" s="55">
        <v>35</v>
      </c>
      <c r="E26" s="55"/>
      <c r="F26" s="55" t="s">
        <v>51</v>
      </c>
      <c r="G26" s="56">
        <v>2</v>
      </c>
      <c r="H26" s="54"/>
      <c r="I26" s="54"/>
      <c r="J26" s="57" t="s">
        <v>48</v>
      </c>
      <c r="K26" s="54"/>
      <c r="L26" s="58"/>
      <c r="M26" s="59"/>
    </row>
    <row r="27" spans="1:13" ht="33.75">
      <c r="A27" s="8"/>
      <c r="B27" s="8" t="s">
        <v>47</v>
      </c>
      <c r="C27" s="35" t="s">
        <v>53</v>
      </c>
      <c r="D27" s="61">
        <v>35</v>
      </c>
      <c r="E27" s="8"/>
      <c r="F27" s="62" t="s">
        <v>52</v>
      </c>
      <c r="G27" s="63">
        <v>2</v>
      </c>
      <c r="H27" s="8"/>
      <c r="I27" s="8"/>
      <c r="J27" s="8" t="s">
        <v>48</v>
      </c>
      <c r="K27" s="8"/>
      <c r="L27" s="8"/>
      <c r="M27" s="8"/>
    </row>
    <row r="28" ht="12.75">
      <c r="D28" s="64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2014-04-15T05:29:50Z</dcterms:modified>
  <cp:category/>
  <cp:version/>
  <cp:contentType/>
  <cp:contentStatus/>
</cp:coreProperties>
</file>