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<sst xmlns="http://schemas.openxmlformats.org/spreadsheetml/2006/main" count="290" uniqueCount="186">
  <si>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</si>
  <si>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</si>
  <si>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</si>
  <si>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</si>
  <si>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</si>
  <si>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</si>
  <si>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</si>
  <si>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</si>
  <si>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</si>
  <si>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</si>
  <si>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</si>
  <si>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</si>
  <si>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</si>
  <si>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</si>
  <si>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</si>
  <si>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</si>
  <si>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</si>
  <si>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</si>
  <si>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</si>
  <si>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</si>
  <si>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</si>
  <si>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</si>
  <si>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</si>
  <si>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</si>
  <si>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</si>
  <si>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</si>
  <si>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</si>
  <si>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</si>
  <si>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</si>
  <si>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</si>
  <si>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</si>
  <si>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</si>
  <si>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</si>
  <si>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</si>
  <si>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</si>
  <si>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</si>
  <si>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</si>
  <si>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</si>
  <si>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</si>
  <si>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</si>
  <si>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</si>
  <si>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</si>
  <si>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</si>
  <si>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</si>
  <si>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</si>
  <si>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</si>
  <si>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</si>
  <si>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</si>
  <si>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</si>
  <si>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</si>
  <si>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</si>
  <si>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</si>
  <si>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</si>
  <si>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</si>
  <si>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</si>
  <si>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</si>
  <si>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</si>
  <si>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</si>
  <si>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</si>
  <si>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</si>
  <si>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</si>
  <si>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</si>
  <si>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</si>
  <si>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</si>
  <si>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</si>
  <si>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</si>
  <si>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</si>
  <si>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</si>
  <si>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</si>
  <si>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</si>
  <si>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</si>
  <si>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</si>
  <si>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</si>
  <si>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</si>
  <si>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</si>
  <si>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</si>
  <si>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</si>
  <si>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</si>
  <si>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</si>
  <si>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</si>
  <si>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</si>
  <si>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</si>
  <si>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</si>
  <si>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</si>
  <si>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</si>
  <si>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</si>
  <si>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</si>
  <si>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</si>
  <si>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</si>
  <si>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</si>
  <si>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</si>
  <si>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</si>
  <si>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</si>
  <si>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</si>
  <si>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</si>
  <si>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</si>
  <si>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</si>
  <si>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</si>
  <si>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</si>
  <si>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</si>
  <si>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</si>
  <si>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</si>
  <si>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</si>
  <si>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</si>
  <si>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</si>
  <si>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</si>
  <si>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</si>
  <si>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</si>
  <si>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</si>
  <si>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</si>
  <si>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</si>
  <si>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</si>
  <si>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</si>
  <si>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</si>
  <si>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</si>
  <si>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</si>
  <si>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</si>
  <si>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</si>
  <si>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</si>
  <si>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</si>
  <si>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</si>
  <si>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</si>
  <si>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</si>
  <si>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</si>
  <si>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</si>
  <si>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</si>
  <si>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</si>
  <si>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</si>
  <si>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</si>
  <si>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</si>
  <si>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</si>
  <si>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</si>
  <si>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</si>
  <si>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</si>
  <si>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</si>
  <si>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</si>
  <si>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</si>
  <si>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</si>
  <si>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</si>
  <si>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</si>
  <si>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</si>
  <si>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</si>
  <si>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</si>
  <si>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</si>
  <si>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</si>
  <si>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</si>
  <si>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</si>
  <si>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</si>
  <si>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</si>
  <si>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</si>
  <si>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</si>
  <si>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</si>
  <si>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</si>
  <si>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</si>
  <si>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</si>
  <si>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</si>
  <si>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</si>
  <si>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</si>
  <si>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</si>
  <si>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</si>
  <si>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</si>
  <si>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</si>
  <si>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</si>
  <si>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</si>
  <si>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</si>
  <si>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</si>
  <si>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</si>
  <si>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</si>
  <si>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</si>
  <si>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</si>
  <si>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</si>
  <si>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</si>
  <si>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</si>
  <si>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</si>
  <si>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</si>
  <si>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</si>
  <si>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</si>
  <si>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</si>
  <si>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д.5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</si>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</sst>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v>-55527.23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93137.47</f>
        <v>93137.47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26469.96</f>
        <v>26469.96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10326.12</f>
        <v>10326.12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6149.9+6.38</f>
        <v>6156.28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14714.92+522.12+10326.12-6149.9-6.38</f>
        <v>19406.88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f>923</f>
        <v>923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-55527.23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-50293.950000000004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18664.92</f>
        <v>18664.92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14958.54</f>
        <v>14958.54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3450.28</f>
        <v>3450.28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22640.08</f>
        <v>22640.08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69039.27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47638</f>
        <v>47638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13512.04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-50293.950000000004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26687.58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923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5.46</v>
      </c>
      <c r="F42" s="80" t="s">
        <v>136</v>
      </c>
      <c r="G42" s="60">
        <v>3810334293</v>
      </c>
      <c r="H42" s="61">
        <f>G13</f>
        <v>26469.96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18664.92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14958.54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3450.28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22640.08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87106.78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178917.12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478.95284303711264</v>
      </c>
      <c r="F63" s="76">
        <f>F64/12</f>
        <v>1015.6700000000001</v>
      </c>
      <c r="G63" s="77">
        <f>G64/18.26</f>
        <v>1422.4874041621028</v>
      </c>
      <c r="H63" s="78">
        <f>H64/0.88</f>
        <v>473.45454545454544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241614.3</f>
        <v>241614.3</v>
      </c>
      <c r="E64" s="65">
        <f>56267.38</f>
        <v>56267.38</v>
      </c>
      <c r="F64" s="65">
        <f>12188.04</f>
        <v>12188.04</v>
      </c>
      <c r="G64" s="72">
        <f>25974.62</f>
        <v>25974.62</v>
      </c>
      <c r="H64" s="68">
        <f>416.64</f>
        <v>416.64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110115.3</f>
        <v>110115.3</v>
      </c>
      <c r="E65" s="65">
        <f>23331.77</f>
        <v>23331.77</v>
      </c>
      <c r="F65" s="65">
        <f>12188.04</f>
        <v>12188.04</v>
      </c>
      <c r="G65" s="69">
        <f>11690.25</f>
        <v>11690.25</v>
      </c>
      <c r="H65" s="69">
        <f>218.5</f>
        <v>218.5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131499</v>
      </c>
      <c r="E66" s="76">
        <f>E64-E65</f>
        <v>32935.61</v>
      </c>
      <c r="F66" s="76">
        <f>F64-F65</f>
        <v>0</v>
      </c>
      <c r="G66" s="78">
        <f>G64-G65</f>
        <v>14284.369999999999</v>
      </c>
      <c r="H66" s="78">
        <f>H64-H65</f>
        <v>198.14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241614.3+0</f>
        <v>241614.3</v>
      </c>
      <c r="E67" s="70">
        <f>56267.38</f>
        <v>56267.38</v>
      </c>
      <c r="F67" s="70">
        <f>12188.04+-11.83</f>
        <v>12176.210000000001</v>
      </c>
      <c r="G67" s="71">
        <f>25974.62+-382.02</f>
        <v>25592.6</v>
      </c>
      <c r="H67" s="71">
        <f>416.64+0</f>
        <v>416.64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-11.829999999999927</v>
      </c>
      <c r="G68" s="44">
        <f>G67-G64</f>
        <v>-382.02000000000044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 t="s">
        <v>185</v>
      </c>
      <c r="F73" s="111"/>
      <c r="G73" s="115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-393.85000000000036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7</v>
      </c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/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5" spans="2:3" ht="15">
      <c r="B95" s="101" t="s">
        <v>179</v>
      </c>
      <c r="C95" s="101"/>
    </row>
    <row r="96" spans="2:4" ht="26.25">
      <c r="B96" s="95" t="s">
        <v>180</v>
      </c>
      <c r="C96" s="96" t="s">
        <v>181</v>
      </c>
      <c r="D96" s="97" t="s">
        <v>182</v>
      </c>
    </row>
    <row r="97" spans="2:4" ht="22.5">
      <c r="B97" s="98" t="s">
        <v>183</v>
      </c>
      <c r="C97" s="99">
        <f>451.46</f>
        <v>451.46</v>
      </c>
      <c r="D97" s="100">
        <f>189.32</f>
        <v>189.32</v>
      </c>
    </row>
    <row r="98" spans="2:4" ht="22.5">
      <c r="B98" s="98" t="s">
        <v>184</v>
      </c>
      <c r="C98" s="99">
        <f>501.77</f>
        <v>501.77</v>
      </c>
      <c r="D98" s="100">
        <f>168.93</f>
        <v>168.93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5:C95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2017-03-15T01:55:05Z</dcterms:modified>
  <cp:category/>
  <cp:version/>
  <cp:contentType/>
  <cp:contentStatus/>
</cp:coreProperties>
</file>