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<sst xmlns="http://schemas.openxmlformats.org/spreadsheetml/2006/main" count="294" uniqueCount="189">
  <si>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</si>
  <si>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</si>
  <si>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</si>
  <si>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</si>
  <si>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</si>
  <si>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</si>
  <si>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</si>
  <si>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</si>
  <si>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</si>
  <si>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</si>
  <si>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</si>
  <si>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</si>
  <si>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</si>
  <si>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</si>
  <si>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</si>
  <si>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</si>
  <si>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</si>
  <si>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</si>
  <si>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</si>
  <si>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</si>
  <si>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</si>
  <si>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</si>
  <si>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</si>
  <si>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</si>
  <si>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</si>
  <si>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</si>
  <si>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</si>
  <si>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</si>
  <si>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</si>
  <si>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</si>
  <si>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</si>
  <si>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</si>
  <si>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</si>
  <si>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</si>
  <si>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</si>
  <si>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</si>
  <si>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</si>
  <si>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</si>
  <si>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</si>
  <si>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</si>
  <si>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</si>
  <si>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</si>
  <si>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</si>
  <si>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</si>
  <si>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</si>
  <si>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</si>
  <si>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</si>
  <si>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</si>
  <si>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</si>
  <si>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</si>
  <si>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</si>
  <si>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</si>
  <si>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</si>
  <si>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</si>
  <si>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</si>
  <si>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</si>
  <si>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</si>
  <si>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</si>
  <si>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</si>
  <si>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</si>
  <si>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</si>
  <si>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</si>
  <si>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</si>
  <si>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</si>
  <si>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</si>
  <si>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</si>
  <si>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</si>
  <si>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</si>
  <si>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</si>
  <si>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</si>
  <si>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</si>
  <si>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</si>
  <si>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</si>
  <si>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</si>
  <si>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</si>
  <si>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</si>
  <si>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</si>
  <si>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</si>
  <si>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</si>
  <si>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</si>
  <si>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</si>
  <si>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</si>
  <si>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</si>
  <si>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</si>
  <si>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</si>
  <si>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</si>
  <si>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</si>
  <si>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</si>
  <si>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</si>
  <si>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</si>
  <si>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</si>
  <si>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</si>
  <si>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</si>
  <si>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</si>
  <si>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</si>
  <si>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</si>
  <si>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</si>
  <si>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</si>
  <si>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</si>
  <si>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</si>
  <si>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</si>
  <si>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</si>
  <si>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</si>
  <si>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</si>
  <si>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</si>
  <si>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</si>
  <si>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</si>
  <si>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</si>
  <si>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</si>
  <si>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</si>
  <si>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</si>
  <si>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</si>
  <si>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</si>
  <si>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</si>
  <si>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</si>
  <si>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</si>
  <si>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</si>
  <si>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</si>
  <si>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</si>
  <si>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</si>
  <si>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</si>
  <si>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</si>
  <si>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</si>
  <si>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</si>
  <si>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</si>
  <si>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</si>
  <si>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</si>
  <si>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</si>
  <si>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</si>
  <si>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</si>
  <si>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</si>
  <si>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</si>
  <si>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</si>
  <si>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</si>
  <si>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</si>
  <si>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</si>
  <si>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</si>
  <si>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</si>
  <si>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</si>
  <si>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</si>
  <si>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</si>
  <si>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</si>
  <si>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</si>
  <si>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</si>
  <si>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</si>
  <si>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</si>
  <si>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</si>
  <si>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</si>
  <si>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</si>
  <si>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</si>
  <si>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</si>
  <si>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</si>
  <si>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</si>
  <si>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</si>
  <si>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</si>
  <si>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</si>
  <si>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</si>
  <si>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</si>
  <si>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</si>
  <si>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</si>
  <si>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</si>
  <si>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</si>
  <si>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</si>
  <si>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</si>
  <si>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</si>
  <si>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</si>
  <si>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</si>
  <si>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</si>
  <si>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</si>
  <si>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</si>
  <si>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</si>
  <si>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</si>
  <si>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</si>
  <si>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</si>
  <si>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</si>
  <si>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</si>
  <si>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</si>
  <si>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</si>
  <si>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</si>
  <si>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</si>
  <si>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</si>
  <si>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</si>
  <si>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</si>
  <si>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</si>
  <si>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ул.Менделеева, д. 26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</si>
  <si>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</si>
  <si>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</si>
  <si>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12</t>
  </si>
  <si>
    <t>кв.5,9,10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</si>
</sst>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0_р_.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6" t="s">
        <v>184</v>
      </c>
      <c r="B1" s="146"/>
      <c r="C1" s="146"/>
      <c r="D1" s="146"/>
      <c r="E1" s="146"/>
      <c r="F1" s="146"/>
      <c r="G1" s="146"/>
      <c r="H1" s="14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6"/>
      <c r="E3" s="123"/>
      <c r="F3" s="15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7"/>
      <c r="E4" s="148"/>
      <c r="F4" s="14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0"/>
      <c r="E5" s="151"/>
      <c r="F5" s="152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3"/>
      <c r="E6" s="154"/>
      <c r="F6" s="155"/>
      <c r="G6" s="36">
        <v>43100</v>
      </c>
      <c r="H6" s="5"/>
    </row>
    <row r="7" spans="1:8" ht="38.25" customHeight="1" thickBot="1">
      <c r="A7" s="162" t="s">
        <v>13</v>
      </c>
      <c r="B7" s="163"/>
      <c r="C7" s="163"/>
      <c r="D7" s="164"/>
      <c r="E7" s="164"/>
      <c r="F7" s="164"/>
      <c r="G7" s="163"/>
      <c r="H7" s="165"/>
    </row>
    <row r="8" spans="1:8" ht="33" customHeight="1" thickBot="1">
      <c r="A8" s="40" t="s">
        <v>0</v>
      </c>
      <c r="B8" s="39" t="s">
        <v>1</v>
      </c>
      <c r="C8" s="41" t="s">
        <v>2</v>
      </c>
      <c r="D8" s="158" t="s">
        <v>3</v>
      </c>
      <c r="E8" s="159"/>
      <c r="F8" s="160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56833.92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39557.96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141365.75999999998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22807.92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v>15773.28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4">
        <v>15008.36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2">
        <v>6148.58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3029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56833.92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68813.28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25473.84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24067.32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6072.36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47171.04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126178.49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126178.49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183012.41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68813.28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54745.22999999997</v>
      </c>
      <c r="H38" s="49"/>
    </row>
    <row r="39" spans="1:8" ht="38.25" customHeight="1" thickBot="1">
      <c r="A39" s="143" t="s">
        <v>58</v>
      </c>
      <c r="B39" s="144"/>
      <c r="C39" s="144"/>
      <c r="D39" s="144"/>
      <c r="E39" s="144"/>
      <c r="F39" s="163"/>
      <c r="G39" s="144"/>
      <c r="H39" s="165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3029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3.08</v>
      </c>
      <c r="F42" s="79" t="s">
        <v>136</v>
      </c>
      <c r="G42" s="60">
        <v>3810334293</v>
      </c>
      <c r="H42" s="61">
        <f>G13</f>
        <v>22807.92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0" t="s">
        <v>137</v>
      </c>
      <c r="G43" s="60">
        <v>3848000155</v>
      </c>
      <c r="H43" s="61">
        <f>G20</f>
        <v>25473.84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24067.32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6072.36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47171.04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15"/>
      <c r="H47" s="61">
        <f>SUM(H41:H46)</f>
        <v>128621.47999999998</v>
      </c>
    </row>
    <row r="48" spans="1:8" ht="19.5" customHeight="1" thickBot="1">
      <c r="A48" s="143" t="s">
        <v>64</v>
      </c>
      <c r="B48" s="144"/>
      <c r="C48" s="144"/>
      <c r="D48" s="144"/>
      <c r="E48" s="144"/>
      <c r="F48" s="144"/>
      <c r="G48" s="144"/>
      <c r="H48" s="145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6" t="s">
        <v>74</v>
      </c>
      <c r="B53" s="167"/>
      <c r="C53" s="167"/>
      <c r="D53" s="167"/>
      <c r="E53" s="167"/>
      <c r="F53" s="167"/>
      <c r="G53" s="167"/>
      <c r="H53" s="16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65149.57999999998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4">
        <f>D64/1638.64</f>
        <v>223.42215495776983</v>
      </c>
      <c r="E63" s="104">
        <f>E64/140.38</f>
        <v>301.5944578999858</v>
      </c>
      <c r="F63" s="104">
        <f>F64/14.34</f>
        <v>844.8354253835425</v>
      </c>
      <c r="G63" s="105">
        <f>G64/22.34</f>
        <v>1083.0604297224709</v>
      </c>
      <c r="H63" s="106">
        <f>H64/0.99</f>
        <v>1089.3030303030305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366108.48</v>
      </c>
      <c r="E64" s="93">
        <v>42337.83</v>
      </c>
      <c r="F64" s="65">
        <v>12114.94</v>
      </c>
      <c r="G64" s="72">
        <v>24195.57</v>
      </c>
      <c r="H64" s="68">
        <v>1078.41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307937.31</v>
      </c>
      <c r="E65" s="65">
        <v>37803.62</v>
      </c>
      <c r="F65" s="93">
        <v>11403.37</v>
      </c>
      <c r="G65" s="69">
        <v>22677.08</v>
      </c>
      <c r="H65" s="69">
        <v>864.27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58171.169999999984</v>
      </c>
      <c r="E66" s="76">
        <f>E64-E65</f>
        <v>4534.209999999999</v>
      </c>
      <c r="F66" s="76">
        <f>F64-F65</f>
        <v>711.5699999999997</v>
      </c>
      <c r="G66" s="77">
        <f>G64-G65</f>
        <v>1518.489999999998</v>
      </c>
      <c r="H66" s="77">
        <f>H64-H65</f>
        <v>214.1400000000001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366108.48</v>
      </c>
      <c r="E67" s="70">
        <v>50882.65</v>
      </c>
      <c r="F67" s="70">
        <v>12490.37</v>
      </c>
      <c r="G67" s="71">
        <v>26018.89</v>
      </c>
      <c r="H67" s="71">
        <v>1078.41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8544.82</v>
      </c>
      <c r="F68" s="44">
        <f>F67-F64</f>
        <v>375.4300000000003</v>
      </c>
      <c r="G68" s="44">
        <f>G67-G64</f>
        <v>1823.3199999999997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0" t="s">
        <v>145</v>
      </c>
      <c r="E69" s="141"/>
      <c r="F69" s="141"/>
      <c r="G69" s="141"/>
      <c r="H69" s="14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3" t="s">
        <v>101</v>
      </c>
      <c r="B72" s="144"/>
      <c r="C72" s="144"/>
      <c r="D72" s="144"/>
      <c r="E72" s="144"/>
      <c r="F72" s="144"/>
      <c r="G72" s="144"/>
      <c r="H72" s="145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12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12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10743.57</v>
      </c>
    </row>
    <row r="77" spans="1:8" ht="25.5" customHeight="1" thickBot="1">
      <c r="A77" s="143" t="s">
        <v>107</v>
      </c>
      <c r="B77" s="144"/>
      <c r="C77" s="144"/>
      <c r="D77" s="144"/>
      <c r="E77" s="144"/>
      <c r="F77" s="144"/>
      <c r="G77" s="144"/>
      <c r="H77" s="145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188</v>
      </c>
      <c r="F78" s="114"/>
      <c r="G78" s="115"/>
      <c r="H78" s="5">
        <v>3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4" spans="2:3" ht="15">
      <c r="B94" s="161" t="s">
        <v>178</v>
      </c>
      <c r="C94" s="161"/>
    </row>
    <row r="95" spans="2:6" ht="72">
      <c r="B95" s="95" t="s">
        <v>179</v>
      </c>
      <c r="C95" s="96" t="s">
        <v>185</v>
      </c>
      <c r="D95" s="97" t="s">
        <v>180</v>
      </c>
      <c r="E95" s="98" t="s">
        <v>181</v>
      </c>
      <c r="F95" s="99" t="s">
        <v>186</v>
      </c>
    </row>
    <row r="96" spans="2:6" ht="22.5">
      <c r="B96" s="100" t="s">
        <v>182</v>
      </c>
      <c r="C96" s="101">
        <v>410.96</v>
      </c>
      <c r="D96" s="101">
        <v>2540.16</v>
      </c>
      <c r="E96" s="102">
        <v>2267.12</v>
      </c>
      <c r="F96" s="103">
        <f>C96+E96</f>
        <v>2678.08</v>
      </c>
    </row>
    <row r="97" spans="2:6" ht="22.5">
      <c r="B97" s="100" t="s">
        <v>183</v>
      </c>
      <c r="C97" s="101">
        <v>380.22</v>
      </c>
      <c r="D97" s="101">
        <v>2595.61</v>
      </c>
      <c r="E97" s="102">
        <v>2185.32</v>
      </c>
      <c r="F97" s="103">
        <f>C97+E97</f>
        <v>2565.54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2018-03-14T02:35:05Z</dcterms:modified>
  <cp:category/>
  <cp:version/>
  <cp:contentType/>
  <cp:contentStatus/>
</cp:coreProperties>
</file>