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<sst xmlns="http://schemas.openxmlformats.org/spreadsheetml/2006/main" count="61" uniqueCount="41">
  <si>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</si>
  <si>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</si>
  <si>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</si>
  <si>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</si>
  <si>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</si>
  <si>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</si>
  <si>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</si>
  <si>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</si>
  <si>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</si>
  <si>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</si>
  <si>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</si>
  <si>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</si>
  <si>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</si>
  <si>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</si>
  <si>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</si>
  <si>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</si>
  <si>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</si>
  <si>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</si>
  <si>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</si>
  <si>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</si>
  <si>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</si>
  <si>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</si>
  <si>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</si>
  <si>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</si>
  <si>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</si>
  <si>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</si>
  <si>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</si>
  <si>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</si>
  <si>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</si>
  <si>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</si>
  <si>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</si>
  <si>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</si>
  <si>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</si>
  <si>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</si>
  <si>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</si>
  <si>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</si>
  <si>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</si>
  <si>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ЛЕНИНА</t>
  </si>
  <si>
    <t>задолженность населения</t>
  </si>
  <si>
    <t>№ 16 А  по ул. Ленина</t>
  </si>
  <si>
    <t>16 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</si>
</sst>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8">
      <selection activeCell="C26" sqref="C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39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37</v>
      </c>
      <c r="C7" s="11" t="s">
        <v>40</v>
      </c>
      <c r="D7" s="12"/>
    </row>
    <row r="8" spans="2:4" ht="27" customHeight="1">
      <c r="B8" s="13" t="s">
        <v>4</v>
      </c>
      <c r="C8" s="55">
        <v>363.5</v>
      </c>
      <c r="D8" s="14" t="s">
        <v>5</v>
      </c>
    </row>
    <row r="9" spans="2:4" ht="26.25" customHeight="1">
      <c r="B9" s="13" t="s">
        <v>6</v>
      </c>
      <c r="C9" s="55">
        <v>337.5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5427.12</v>
      </c>
      <c r="E12" s="61"/>
      <c r="F12" s="25">
        <f>2781.89+356.03</f>
        <v>3137.92</v>
      </c>
      <c r="G12" s="12">
        <f>D12-F12</f>
        <v>2289.2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8626.56</v>
      </c>
      <c r="E13" s="61"/>
      <c r="F13" s="25">
        <f>4228.58+565.89</f>
        <v>4794.47</v>
      </c>
      <c r="G13" s="12">
        <f>D13-F13</f>
        <v>3832.0899999999992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5427.12</v>
      </c>
      <c r="E16" s="35">
        <f>D16</f>
        <v>5427.12</v>
      </c>
      <c r="F16" s="35">
        <f>F12</f>
        <v>3137.92</v>
      </c>
      <c r="G16" s="23" t="s">
        <v>38</v>
      </c>
      <c r="H16" s="12">
        <f>D16-F16</f>
        <v>2289.2</v>
      </c>
    </row>
    <row r="17" spans="1:8" ht="25.5">
      <c r="A17" s="33"/>
      <c r="B17" s="34" t="s">
        <v>24</v>
      </c>
      <c r="C17" s="24" t="s">
        <v>15</v>
      </c>
      <c r="D17" s="35">
        <v>9395.88</v>
      </c>
      <c r="E17" s="35">
        <f>D17</f>
        <v>9395.88</v>
      </c>
      <c r="F17" s="35">
        <f>4568.31+616.29</f>
        <v>5184.6</v>
      </c>
      <c r="G17" s="23" t="s">
        <v>38</v>
      </c>
      <c r="H17" s="12">
        <f>D17-F17</f>
        <v>4211.279999999999</v>
      </c>
    </row>
    <row r="18" spans="1:8" ht="25.5">
      <c r="A18" s="33"/>
      <c r="B18" s="34" t="s">
        <v>25</v>
      </c>
      <c r="C18" s="24" t="s">
        <v>15</v>
      </c>
      <c r="D18" s="35">
        <v>17536.56</v>
      </c>
      <c r="E18" s="35">
        <f>D18</f>
        <v>17536.56</v>
      </c>
      <c r="F18" s="35">
        <f>8543.23+1150.3</f>
        <v>9693.529999999999</v>
      </c>
      <c r="G18" s="23" t="s">
        <v>38</v>
      </c>
      <c r="H18" s="12">
        <f>D18-F18</f>
        <v>7843.0300000000025</v>
      </c>
    </row>
    <row r="19" spans="1:8" ht="25.5">
      <c r="A19" s="33"/>
      <c r="B19" s="34" t="s">
        <v>26</v>
      </c>
      <c r="C19" s="24" t="s">
        <v>15</v>
      </c>
      <c r="D19" s="35">
        <v>2794.44</v>
      </c>
      <c r="E19" s="35">
        <f>D19</f>
        <v>2794.44</v>
      </c>
      <c r="F19" s="35">
        <f>1344.37+183.34</f>
        <v>1527.7099999999998</v>
      </c>
      <c r="G19" s="23" t="s">
        <v>38</v>
      </c>
      <c r="H19" s="12">
        <f>D19-F19</f>
        <v>1266.7300000000002</v>
      </c>
    </row>
    <row r="20" spans="1:8" ht="25.5">
      <c r="A20" s="33"/>
      <c r="B20" s="34" t="s">
        <v>27</v>
      </c>
      <c r="C20" s="24" t="s">
        <v>15</v>
      </c>
      <c r="D20" s="35">
        <v>8180.88</v>
      </c>
      <c r="E20" s="35">
        <f>D20</f>
        <v>8180.88</v>
      </c>
      <c r="F20" s="35">
        <f>3832.78+536.6</f>
        <v>4369.38</v>
      </c>
      <c r="G20" s="23" t="s">
        <v>38</v>
      </c>
      <c r="H20" s="12">
        <f>D20-F20</f>
        <v>3811.5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8626.56</v>
      </c>
      <c r="E23" s="39"/>
      <c r="F23" s="40">
        <f>H39</f>
        <v>0</v>
      </c>
      <c r="G23" s="39">
        <f>D23-F23</f>
        <v>8626.56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7176.84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2505.2700000000004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4671.57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7176.84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6" t="s">
        <v>36</v>
      </c>
      <c r="B32" s="56"/>
      <c r="C32" s="56"/>
      <c r="D32" s="56"/>
      <c r="E32" s="56"/>
      <c r="F32" s="56"/>
      <c r="G32" s="56"/>
      <c r="H32" s="56"/>
      <c r="I32" s="56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1:H1"/>
    <mergeCell ref="A2:H2"/>
    <mergeCell ref="A3:H3"/>
    <mergeCell ref="A4:H4"/>
    <mergeCell ref="A32:I32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2015-04-16T05:55:56Z</dcterms:modified>
  <cp:category/>
  <cp:version/>
  <cp:contentType/>
  <cp:contentStatus/>
</cp:coreProperties>
</file>