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<sst xmlns="http://schemas.openxmlformats.org/spreadsheetml/2006/main" count="105" uniqueCount="70">
  <si>
    <t>О Т Ч Е Т по М К Д</t>
  </si>
  <si>
    <t>за период с 01.01.2013 г. по 31.12.2013 г.</t>
  </si>
  <si>
    <t>Парижской Коммуны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</si>
  <si>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</si>
  <si>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</si>
  <si>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</si>
  <si>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</si>
  <si>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</si>
  <si>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</si>
  <si>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</si>
  <si>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</si>
  <si>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</si>
  <si>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</si>
  <si>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</si>
  <si>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</si>
  <si>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</si>
  <si>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</si>
  <si>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</si>
  <si>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</si>
  <si>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</si>
  <si>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</si>
  <si>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</si>
  <si>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</si>
  <si>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</si>
  <si>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</si>
  <si>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</si>
  <si>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</si>
  <si>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</si>
  <si>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</si>
  <si>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</si>
  <si>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</si>
  <si>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</si>
  <si>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</si>
  <si>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</si>
  <si>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</si>
  <si>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</si>
  <si>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</si>
  <si>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</si>
  <si>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</si>
  <si>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</si>
  <si>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</si>
  <si>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</si>
  <si>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</si>
  <si>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</si>
  <si>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</si>
  <si>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</si>
  <si>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</si>
  <si>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</si>
  <si>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1863,4+1890,2+1895,1</t>
  </si>
  <si>
    <t>1715,9+1752,7+1747,6</t>
  </si>
  <si>
    <t>3 блока</t>
  </si>
  <si>
    <t>погашение дебиторской задолженности</t>
  </si>
  <si>
    <t>ЖЭУ-2</t>
  </si>
  <si>
    <t>П. Коммуны</t>
  </si>
  <si>
    <t>остекление, смена оконных рам</t>
  </si>
  <si>
    <t>выполнено</t>
  </si>
  <si>
    <t>2 блок</t>
  </si>
  <si>
    <t>смена рам, остекление</t>
  </si>
  <si>
    <t>август</t>
  </si>
  <si>
    <t>план</t>
  </si>
  <si>
    <t>смена водосточных труб</t>
  </si>
  <si>
    <t>3 блок</t>
  </si>
  <si>
    <t>ремонт козырька и крылец</t>
  </si>
  <si>
    <t>таблички на подъезды</t>
  </si>
  <si>
    <t>герметизация швов</t>
  </si>
  <si>
    <t>30 м</t>
  </si>
  <si>
    <t>ремонт металлических ограждений</t>
  </si>
  <si>
    <t>6 м</t>
  </si>
  <si>
    <t>ремонт подъездов</t>
  </si>
  <si>
    <t>план 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</si>
</sst>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4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14" fontId="9" fillId="0" borderId="10" xfId="0" applyNumberFormat="1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2" fontId="11" fillId="0" borderId="0" xfId="0" applyNumberFormat="1" applyFont="1" applyAlignment="1">
      <alignment wrapText="1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SheetLayoutView="100" workbookViewId="0" topLeftCell="A1">
      <selection activeCell="I15" sqref="I15:I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3" t="s">
        <v>0</v>
      </c>
      <c r="E1" s="74"/>
      <c r="F1" s="74"/>
      <c r="G1" s="3"/>
      <c r="H1" s="4"/>
      <c r="I1" s="4"/>
    </row>
    <row r="2" spans="2:9" ht="12.75">
      <c r="B2" s="2"/>
      <c r="D2" s="75" t="s">
        <v>1</v>
      </c>
      <c r="E2" s="76"/>
      <c r="F2" s="76"/>
      <c r="G2" s="5"/>
      <c r="H2" s="4"/>
      <c r="I2" s="4"/>
    </row>
    <row r="3" spans="1:4" ht="18.75">
      <c r="A3" s="4"/>
      <c r="B3" s="6" t="s">
        <v>2</v>
      </c>
      <c r="C3" s="7">
        <v>86</v>
      </c>
      <c r="D3" s="8" t="s">
        <v>50</v>
      </c>
    </row>
    <row r="4" spans="2:4" ht="29.25" customHeight="1">
      <c r="B4" s="9" t="s">
        <v>3</v>
      </c>
      <c r="C4" s="10" t="s">
        <v>48</v>
      </c>
      <c r="D4" s="11" t="s">
        <v>4</v>
      </c>
    </row>
    <row r="5" spans="2:4" ht="25.5" customHeight="1">
      <c r="B5" s="9" t="s">
        <v>5</v>
      </c>
      <c r="C5" s="10" t="s">
        <v>49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7" t="s">
        <v>9</v>
      </c>
      <c r="E8" s="7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1">
        <v>83165.21</v>
      </c>
      <c r="E9" s="72"/>
      <c r="F9" s="23">
        <f>78642.78+8706.21</f>
        <v>87348.98999999999</v>
      </c>
      <c r="G9" s="8">
        <v>0</v>
      </c>
      <c r="H9" s="8">
        <f>D9-F9</f>
        <v>-4183.779999999984</v>
      </c>
    </row>
    <row r="10" spans="1:8" ht="18" customHeight="1">
      <c r="A10" s="20"/>
      <c r="B10" s="21" t="s">
        <v>14</v>
      </c>
      <c r="C10" s="22"/>
      <c r="D10" s="71">
        <v>132197.16</v>
      </c>
      <c r="E10" s="72"/>
      <c r="F10" s="23">
        <f>108182.07+13838.64</f>
        <v>122020.71</v>
      </c>
      <c r="G10" s="8">
        <f>D10-F10</f>
        <v>10176.449999999997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83165.21</v>
      </c>
      <c r="E14" s="22">
        <f>D14</f>
        <v>83165.21</v>
      </c>
      <c r="F14" s="22">
        <f>F9</f>
        <v>87348.98999999999</v>
      </c>
      <c r="G14" s="34" t="s">
        <v>51</v>
      </c>
    </row>
    <row r="15" spans="1:7" ht="22.5">
      <c r="A15" s="30"/>
      <c r="B15" s="33" t="s">
        <v>23</v>
      </c>
      <c r="C15" s="22" t="s">
        <v>21</v>
      </c>
      <c r="D15" s="22">
        <v>143988.36</v>
      </c>
      <c r="E15" s="22">
        <f>D15</f>
        <v>143988.36</v>
      </c>
      <c r="F15" s="22">
        <f>114785.16+15073.46</f>
        <v>129858.62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261007.3</v>
      </c>
      <c r="E16" s="22">
        <f>D16</f>
        <v>261007.3</v>
      </c>
      <c r="F16" s="22">
        <f>204075.5+27367.37</f>
        <v>231442.87</v>
      </c>
      <c r="G16" s="35" t="s">
        <v>22</v>
      </c>
    </row>
    <row r="17" spans="1:7" ht="12.75">
      <c r="A17" s="30"/>
      <c r="B17" s="33" t="s">
        <v>25</v>
      </c>
      <c r="C17" s="22" t="s">
        <v>21</v>
      </c>
      <c r="D17" s="22">
        <v>42825.12</v>
      </c>
      <c r="E17" s="22">
        <f>D17</f>
        <v>42825.12</v>
      </c>
      <c r="F17" s="22">
        <f>31314.61+4481.48</f>
        <v>35796.09</v>
      </c>
      <c r="G17" s="35"/>
    </row>
    <row r="18" spans="1:7" ht="25.5">
      <c r="A18" s="30"/>
      <c r="B18" s="33" t="s">
        <v>26</v>
      </c>
      <c r="C18" s="22" t="s">
        <v>21</v>
      </c>
      <c r="D18" s="22">
        <v>84125.68</v>
      </c>
      <c r="E18" s="22">
        <f>D18</f>
        <v>84125.68</v>
      </c>
      <c r="F18" s="22">
        <f>55968.58+10458.13</f>
        <v>66426.71</v>
      </c>
      <c r="G18" s="35" t="s">
        <v>22</v>
      </c>
    </row>
    <row r="19" spans="1:10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90001.71</v>
      </c>
      <c r="G19" s="35"/>
      <c r="I19" s="37"/>
      <c r="J19" s="1" t="s">
        <v>28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132197.16</v>
      </c>
      <c r="E22" s="36"/>
      <c r="F22" s="40">
        <f>H34</f>
        <v>32019</v>
      </c>
      <c r="G22" s="36">
        <f>D22-F22</f>
        <v>100178.16</v>
      </c>
      <c r="H22" s="41"/>
      <c r="I22" s="70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90001.71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3" s="55" customFormat="1" ht="33.75">
      <c r="A26" s="54">
        <v>11</v>
      </c>
      <c r="B26" s="54" t="s">
        <v>52</v>
      </c>
      <c r="C26" s="54" t="s">
        <v>53</v>
      </c>
      <c r="D26" s="54">
        <v>86</v>
      </c>
      <c r="E26" s="54">
        <v>50</v>
      </c>
      <c r="F26" s="54" t="s">
        <v>54</v>
      </c>
      <c r="G26" s="54"/>
      <c r="H26" s="54">
        <v>27235</v>
      </c>
      <c r="I26" s="54">
        <v>7522</v>
      </c>
      <c r="J26" s="57">
        <v>41486</v>
      </c>
      <c r="K26" s="54" t="s">
        <v>55</v>
      </c>
      <c r="L26" s="66">
        <v>41486</v>
      </c>
      <c r="M26" s="58"/>
    </row>
    <row r="27" spans="1:13" s="55" customFormat="1" ht="22.5">
      <c r="A27" s="67">
        <v>2</v>
      </c>
      <c r="B27" s="67" t="s">
        <v>52</v>
      </c>
      <c r="C27" s="67" t="s">
        <v>53</v>
      </c>
      <c r="D27" s="67">
        <v>86</v>
      </c>
      <c r="E27" s="67" t="s">
        <v>56</v>
      </c>
      <c r="F27" s="67" t="s">
        <v>57</v>
      </c>
      <c r="G27" s="67"/>
      <c r="H27" s="67">
        <v>11843</v>
      </c>
      <c r="I27" s="67">
        <v>1596</v>
      </c>
      <c r="J27" s="67" t="s">
        <v>58</v>
      </c>
      <c r="K27" s="67" t="s">
        <v>59</v>
      </c>
      <c r="L27" s="68" t="s">
        <v>59</v>
      </c>
      <c r="M27" s="69"/>
    </row>
    <row r="28" spans="1:13" s="55" customFormat="1" ht="33.75">
      <c r="A28" s="54">
        <v>16</v>
      </c>
      <c r="B28" s="54" t="s">
        <v>52</v>
      </c>
      <c r="C28" s="54" t="s">
        <v>53</v>
      </c>
      <c r="D28" s="54">
        <v>86</v>
      </c>
      <c r="E28" s="54"/>
      <c r="F28" s="54" t="s">
        <v>60</v>
      </c>
      <c r="G28" s="54"/>
      <c r="H28" s="54">
        <v>13615</v>
      </c>
      <c r="I28" s="54">
        <v>3737</v>
      </c>
      <c r="J28" s="54"/>
      <c r="K28" s="54" t="s">
        <v>59</v>
      </c>
      <c r="L28" s="56" t="s">
        <v>59</v>
      </c>
      <c r="M28" s="58"/>
    </row>
    <row r="29" spans="1:13" s="55" customFormat="1" ht="22.5">
      <c r="A29" s="59">
        <v>45</v>
      </c>
      <c r="B29" s="59" t="s">
        <v>52</v>
      </c>
      <c r="C29" s="59" t="s">
        <v>53</v>
      </c>
      <c r="D29" s="59">
        <v>86</v>
      </c>
      <c r="E29" s="59" t="s">
        <v>61</v>
      </c>
      <c r="F29" s="60" t="s">
        <v>62</v>
      </c>
      <c r="G29" s="60"/>
      <c r="H29" s="59">
        <v>4784</v>
      </c>
      <c r="I29" s="59">
        <v>1515</v>
      </c>
      <c r="J29" s="61">
        <v>41578</v>
      </c>
      <c r="K29" s="59" t="s">
        <v>55</v>
      </c>
      <c r="L29" s="61">
        <v>41578</v>
      </c>
      <c r="M29" s="62"/>
    </row>
    <row r="30" spans="1:13" ht="22.5">
      <c r="A30" s="8"/>
      <c r="B30" s="8" t="s">
        <v>52</v>
      </c>
      <c r="C30" s="8" t="s">
        <v>53</v>
      </c>
      <c r="D30" s="64">
        <v>86</v>
      </c>
      <c r="E30" s="8"/>
      <c r="F30" s="63" t="s">
        <v>63</v>
      </c>
      <c r="G30" s="64">
        <v>16</v>
      </c>
      <c r="H30" s="8"/>
      <c r="I30" s="8"/>
      <c r="J30" s="8" t="s">
        <v>69</v>
      </c>
      <c r="K30" s="8"/>
      <c r="L30" s="8"/>
      <c r="M30" s="8"/>
    </row>
    <row r="31" spans="1:13" ht="22.5">
      <c r="A31" s="8"/>
      <c r="B31" s="8" t="s">
        <v>52</v>
      </c>
      <c r="C31" s="8" t="s">
        <v>53</v>
      </c>
      <c r="D31" s="64">
        <v>86</v>
      </c>
      <c r="E31" s="8"/>
      <c r="F31" s="63" t="s">
        <v>64</v>
      </c>
      <c r="G31" s="65" t="s">
        <v>65</v>
      </c>
      <c r="H31" s="8"/>
      <c r="I31" s="8"/>
      <c r="J31" s="8" t="s">
        <v>69</v>
      </c>
      <c r="K31" s="8"/>
      <c r="L31" s="8"/>
      <c r="M31" s="8"/>
    </row>
    <row r="32" spans="1:13" ht="33.75">
      <c r="A32" s="8"/>
      <c r="B32" s="8" t="s">
        <v>52</v>
      </c>
      <c r="C32" s="8" t="s">
        <v>53</v>
      </c>
      <c r="D32" s="64">
        <v>86</v>
      </c>
      <c r="E32" s="8"/>
      <c r="F32" s="63" t="s">
        <v>66</v>
      </c>
      <c r="G32" s="65" t="s">
        <v>67</v>
      </c>
      <c r="H32" s="8"/>
      <c r="I32" s="8"/>
      <c r="J32" s="8" t="s">
        <v>69</v>
      </c>
      <c r="K32" s="8"/>
      <c r="L32" s="8"/>
      <c r="M32" s="8"/>
    </row>
    <row r="33" spans="1:13" ht="22.5">
      <c r="A33" s="8"/>
      <c r="B33" s="8" t="s">
        <v>52</v>
      </c>
      <c r="C33" s="8" t="s">
        <v>53</v>
      </c>
      <c r="D33" s="64">
        <v>86</v>
      </c>
      <c r="E33" s="8"/>
      <c r="F33" s="63" t="s">
        <v>68</v>
      </c>
      <c r="G33" s="8"/>
      <c r="H33" s="8"/>
      <c r="I33" s="8"/>
      <c r="J33" s="8" t="s">
        <v>69</v>
      </c>
      <c r="K33" s="8"/>
      <c r="L33" s="8"/>
      <c r="M33" s="8"/>
    </row>
    <row r="34" ht="12.75">
      <c r="H34" s="1">
        <f>H29+H26</f>
        <v>32019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2014-04-15T01:19:44Z</dcterms:modified>
  <cp:category/>
  <cp:version/>
  <cp:contentType/>
  <cp:contentStatus/>
</cp:coreProperties>
</file>