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<sst xmlns="http://schemas.openxmlformats.org/spreadsheetml/2006/main" count="60" uniqueCount="40">
  <si>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</si>
  <si>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</si>
  <si>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</si>
  <si>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</si>
  <si>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</si>
  <si>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</si>
  <si>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</si>
  <si>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</si>
  <si>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</si>
  <si>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</si>
  <si>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</si>
  <si>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</si>
  <si>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</si>
  <si>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</si>
  <si>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</si>
  <si>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</si>
  <si>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</si>
  <si>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</si>
  <si>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</si>
  <si>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</si>
  <si>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</si>
  <si>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</si>
  <si>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</si>
  <si>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</si>
  <si>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</si>
  <si>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</si>
  <si>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</si>
  <si>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</si>
  <si>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</si>
  <si>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</si>
  <si>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</si>
  <si>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</si>
  <si>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</si>
  <si>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</si>
  <si>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</si>
  <si>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</si>
  <si>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</si>
  <si>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ФРУНЗЕ</t>
  </si>
  <si>
    <t>задолженность  населения</t>
  </si>
  <si>
    <t>№ 11 по ул. Фрунзе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</si>
</sst>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21">
      <selection activeCell="F27" sqref="F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39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37</v>
      </c>
      <c r="C7" s="11">
        <v>11</v>
      </c>
      <c r="D7" s="12"/>
    </row>
    <row r="8" spans="2:4" ht="27" customHeight="1">
      <c r="B8" s="13" t="s">
        <v>4</v>
      </c>
      <c r="C8" s="55">
        <v>579.2</v>
      </c>
      <c r="D8" s="14" t="s">
        <v>5</v>
      </c>
    </row>
    <row r="9" spans="2:4" ht="26.25" customHeight="1">
      <c r="B9" s="13" t="s">
        <v>6</v>
      </c>
      <c r="C9" s="55">
        <v>531.4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8456.52</v>
      </c>
      <c r="E12" s="61"/>
      <c r="F12" s="25">
        <f>7647.24+571.43</f>
        <v>8218.67</v>
      </c>
      <c r="G12" s="12">
        <f>D12-F12</f>
        <v>237.85000000000036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13442.04</v>
      </c>
      <c r="E13" s="61"/>
      <c r="F13" s="25">
        <f>12154.38+908.35</f>
        <v>13062.73</v>
      </c>
      <c r="G13" s="12">
        <f>D13-F13</f>
        <v>379.3100000000013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8456.52</v>
      </c>
      <c r="E16" s="35">
        <f>D16</f>
        <v>8456.52</v>
      </c>
      <c r="F16" s="35">
        <f>F12</f>
        <v>8218.67</v>
      </c>
      <c r="G16" s="23" t="s">
        <v>38</v>
      </c>
      <c r="H16" s="12">
        <f>D16-F16</f>
        <v>237.85000000000036</v>
      </c>
    </row>
    <row r="17" spans="1:8" ht="25.5">
      <c r="A17" s="33"/>
      <c r="B17" s="34" t="s">
        <v>24</v>
      </c>
      <c r="C17" s="24" t="s">
        <v>15</v>
      </c>
      <c r="D17" s="35">
        <v>14640.96</v>
      </c>
      <c r="E17" s="35">
        <f>D17</f>
        <v>14640.96</v>
      </c>
      <c r="F17" s="35">
        <f>13238.34+989.38</f>
        <v>14227.72</v>
      </c>
      <c r="G17" s="23" t="s">
        <v>38</v>
      </c>
      <c r="H17" s="12">
        <f>D17-F17</f>
        <v>413.2399999999998</v>
      </c>
    </row>
    <row r="18" spans="1:8" ht="25.5">
      <c r="A18" s="33"/>
      <c r="B18" s="34" t="s">
        <v>25</v>
      </c>
      <c r="C18" s="24" t="s">
        <v>15</v>
      </c>
      <c r="D18" s="35">
        <v>27325.8</v>
      </c>
      <c r="E18" s="35">
        <f>D18</f>
        <v>27325.8</v>
      </c>
      <c r="F18" s="35">
        <f>24694.32+1846.58</f>
        <v>26540.9</v>
      </c>
      <c r="G18" s="23" t="s">
        <v>38</v>
      </c>
      <c r="H18" s="12">
        <f>D18-F18</f>
        <v>784.8999999999978</v>
      </c>
    </row>
    <row r="19" spans="1:8" ht="25.5">
      <c r="A19" s="33"/>
      <c r="B19" s="34" t="s">
        <v>26</v>
      </c>
      <c r="C19" s="24" t="s">
        <v>15</v>
      </c>
      <c r="D19" s="35">
        <v>4354.44</v>
      </c>
      <c r="E19" s="35">
        <f>D19</f>
        <v>4354.44</v>
      </c>
      <c r="F19" s="35">
        <f>3936.44+294.26</f>
        <v>4230.7</v>
      </c>
      <c r="G19" s="23" t="s">
        <v>38</v>
      </c>
      <c r="H19" s="12">
        <f>D19-F19</f>
        <v>123.73999999999978</v>
      </c>
    </row>
    <row r="20" spans="1:8" ht="25.5">
      <c r="A20" s="33"/>
      <c r="B20" s="34" t="s">
        <v>27</v>
      </c>
      <c r="C20" s="24" t="s">
        <v>15</v>
      </c>
      <c r="D20" s="35">
        <v>12747.72</v>
      </c>
      <c r="E20" s="35">
        <f>D20</f>
        <v>12747.72</v>
      </c>
      <c r="F20" s="35">
        <f>11488.96+861.44</f>
        <v>12350.4</v>
      </c>
      <c r="G20" s="23" t="s">
        <v>38</v>
      </c>
      <c r="H20" s="12">
        <f>D20-F20</f>
        <v>397.3199999999997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13442.04</v>
      </c>
      <c r="E23" s="39"/>
      <c r="F23" s="40">
        <f>H39</f>
        <v>0</v>
      </c>
      <c r="G23" s="39">
        <f>D23-F23</f>
        <v>13442.04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24237.739999999998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12824.88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11412.86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24237.739999999998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6" t="s">
        <v>36</v>
      </c>
      <c r="B32" s="56"/>
      <c r="C32" s="56"/>
      <c r="D32" s="56"/>
      <c r="E32" s="56"/>
      <c r="F32" s="56"/>
      <c r="G32" s="56"/>
      <c r="H32" s="56"/>
      <c r="I32" s="56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1:H1"/>
    <mergeCell ref="A2:H2"/>
    <mergeCell ref="A3:H3"/>
    <mergeCell ref="A4:H4"/>
    <mergeCell ref="A5:H5"/>
    <mergeCell ref="D11:E11"/>
    <mergeCell ref="D12:E12"/>
    <mergeCell ref="D13:E13"/>
    <mergeCell ref="A32:I3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2015-04-16T09:37:46Z</dcterms:modified>
  <cp:category/>
  <cp:version/>
  <cp:contentType/>
  <cp:contentStatus/>
</cp:coreProperties>
</file>