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<sst xmlns="http://schemas.openxmlformats.org/spreadsheetml/2006/main" count="290" uniqueCount="187">
  <si>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</si>
  <si>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</si>
  <si>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</si>
  <si>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</si>
  <si>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</si>
  <si>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</si>
  <si>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</si>
  <si>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</si>
  <si>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</si>
  <si>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</si>
  <si>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</si>
  <si>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</si>
  <si>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</si>
  <si>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</si>
  <si>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</si>
  <si>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</si>
  <si>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</si>
  <si>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</si>
  <si>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</si>
  <si>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</si>
  <si>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</si>
  <si>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</si>
  <si>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</si>
  <si>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</si>
  <si>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</si>
  <si>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</si>
  <si>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</si>
  <si>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</si>
  <si>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</si>
  <si>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</si>
  <si>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</si>
  <si>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</si>
  <si>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</si>
  <si>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</si>
  <si>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</si>
  <si>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</si>
  <si>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</si>
  <si>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</si>
  <si>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</si>
  <si>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</si>
  <si>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</si>
  <si>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</si>
  <si>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</si>
  <si>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</si>
  <si>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</si>
  <si>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</si>
  <si>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</si>
  <si>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</si>
  <si>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</si>
  <si>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</si>
  <si>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</si>
  <si>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</si>
  <si>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</si>
  <si>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</si>
  <si>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</si>
  <si>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</si>
  <si>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</si>
  <si>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</si>
  <si>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</si>
  <si>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</si>
  <si>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</si>
  <si>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</si>
  <si>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</si>
  <si>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</si>
  <si>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</si>
  <si>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</si>
  <si>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</si>
  <si>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</si>
  <si>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</si>
  <si>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</si>
  <si>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</si>
  <si>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</si>
  <si>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</si>
  <si>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</si>
  <si>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</si>
  <si>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</si>
  <si>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</si>
  <si>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</si>
  <si>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</si>
  <si>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</si>
  <si>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</si>
  <si>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</si>
  <si>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</si>
  <si>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</si>
  <si>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</si>
  <si>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</si>
  <si>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</si>
  <si>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</si>
  <si>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</si>
  <si>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</si>
  <si>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</si>
  <si>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</si>
  <si>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</si>
  <si>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</si>
  <si>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</si>
  <si>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</si>
  <si>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</si>
  <si>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</si>
  <si>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</si>
  <si>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</si>
  <si>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</si>
  <si>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</si>
  <si>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</si>
  <si>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</si>
  <si>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</si>
  <si>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</si>
  <si>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</si>
  <si>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</si>
  <si>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</si>
  <si>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</si>
  <si>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</si>
  <si>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</si>
  <si>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</si>
  <si>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</si>
  <si>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</si>
  <si>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</si>
  <si>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</si>
  <si>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</si>
  <si>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</si>
  <si>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</si>
  <si>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</si>
  <si>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</si>
  <si>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</si>
  <si>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</si>
  <si>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</si>
  <si>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</si>
  <si>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</si>
  <si>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</si>
  <si>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</si>
  <si>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</si>
  <si>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</si>
  <si>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</si>
  <si>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</si>
  <si>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</si>
  <si>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</si>
  <si>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</si>
  <si>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</si>
  <si>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</si>
  <si>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</si>
  <si>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</si>
  <si>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</si>
  <si>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</si>
  <si>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</si>
  <si>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</si>
  <si>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</si>
  <si>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</si>
  <si>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</si>
  <si>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</si>
  <si>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</si>
  <si>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</si>
  <si>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</si>
  <si>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</si>
  <si>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</si>
  <si>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</si>
  <si>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</si>
  <si>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</si>
  <si>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</si>
  <si>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</si>
  <si>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</si>
  <si>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</si>
  <si>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</si>
  <si>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</si>
  <si>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</si>
  <si>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</si>
  <si>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</si>
  <si>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</si>
  <si>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</si>
  <si>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</si>
  <si>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</si>
  <si>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</si>
  <si>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</si>
  <si>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</si>
  <si>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</si>
  <si>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</si>
  <si>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</si>
  <si>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</si>
  <si>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</si>
  <si>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</si>
  <si>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</si>
  <si>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</si>
  <si>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</si>
  <si>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</si>
  <si>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</si>
  <si>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</si>
  <si>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Школьная, д. 1 </t>
    </r>
    <r>
      <rPr>
        <b/>
        <sz val="12"/>
        <color indexed="10"/>
        <rFont val="Arial"/>
        <family val="2"/>
      </rPr>
      <t xml:space="preserve"> за 2021 год</t>
    </r>
  </si>
  <si>
    <t>ООО "Инженерные сети"</t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</si>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</sst>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3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7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7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7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7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">
      <selection activeCell="F66" sqref="F6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0" t="s">
        <v>184</v>
      </c>
      <c r="B1" s="150"/>
      <c r="C1" s="150"/>
      <c r="D1" s="150"/>
      <c r="E1" s="150"/>
      <c r="F1" s="150"/>
      <c r="G1" s="150"/>
      <c r="H1" s="15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0"/>
      <c r="E3" s="161"/>
      <c r="F3" s="16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1"/>
      <c r="E4" s="152"/>
      <c r="F4" s="153"/>
      <c r="G4" s="95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54"/>
      <c r="E5" s="155"/>
      <c r="F5" s="156"/>
      <c r="G5" s="96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57"/>
      <c r="E6" s="158"/>
      <c r="F6" s="159"/>
      <c r="G6" s="97">
        <v>44561</v>
      </c>
      <c r="H6" s="5"/>
    </row>
    <row r="7" spans="1:8" ht="38.25" customHeight="1" thickBot="1">
      <c r="A7" s="166" t="s">
        <v>13</v>
      </c>
      <c r="B7" s="145"/>
      <c r="C7" s="145"/>
      <c r="D7" s="167"/>
      <c r="E7" s="167"/>
      <c r="F7" s="167"/>
      <c r="G7" s="145"/>
      <c r="H7" s="146"/>
    </row>
    <row r="8" spans="1:8" ht="33" customHeight="1" thickBot="1">
      <c r="A8" s="35" t="s">
        <v>0</v>
      </c>
      <c r="B8" s="34" t="s">
        <v>1</v>
      </c>
      <c r="C8" s="36" t="s">
        <v>2</v>
      </c>
      <c r="D8" s="163" t="s">
        <v>3</v>
      </c>
      <c r="E8" s="164"/>
      <c r="F8" s="165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8" t="s">
        <v>15</v>
      </c>
      <c r="E9" s="161"/>
      <c r="F9" s="16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8" t="s">
        <v>18</v>
      </c>
      <c r="E10" s="161"/>
      <c r="F10" s="169"/>
      <c r="G10" s="56">
        <v>37883.91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8" t="s">
        <v>20</v>
      </c>
      <c r="E11" s="161"/>
      <c r="F11" s="169"/>
      <c r="G11" s="70">
        <v>16271.1</v>
      </c>
      <c r="H11" s="43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89" t="s">
        <v>23</v>
      </c>
      <c r="E12" s="190"/>
      <c r="F12" s="191"/>
      <c r="G12" s="71">
        <f>G13+G14+G20+G21+G22+G23+G31</f>
        <v>95346.29000000001</v>
      </c>
      <c r="H12" s="94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7" t="s">
        <v>26</v>
      </c>
      <c r="E13" s="138"/>
      <c r="F13" s="139"/>
      <c r="G13" s="58">
        <v>17881.05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7" t="s">
        <v>29</v>
      </c>
      <c r="E14" s="138"/>
      <c r="F14" s="139"/>
      <c r="G14" s="72">
        <v>12528.64</v>
      </c>
      <c r="H14" s="5"/>
    </row>
    <row r="15" spans="1:8" ht="26.25" customHeight="1" thickBot="1">
      <c r="A15" s="4"/>
      <c r="B15" s="6"/>
      <c r="C15" s="3" t="s">
        <v>16</v>
      </c>
      <c r="D15" s="137" t="s">
        <v>146</v>
      </c>
      <c r="E15" s="138"/>
      <c r="F15" s="139"/>
      <c r="G15" s="73">
        <v>13847.53</v>
      </c>
      <c r="H15" s="5"/>
    </row>
    <row r="16" spans="1:8" ht="13.5" customHeight="1" thickBot="1">
      <c r="A16" s="4"/>
      <c r="B16" s="6"/>
      <c r="C16" s="3" t="s">
        <v>16</v>
      </c>
      <c r="D16" s="137" t="s">
        <v>147</v>
      </c>
      <c r="E16" s="138"/>
      <c r="F16" s="139"/>
      <c r="G16" s="74">
        <v>464.5</v>
      </c>
      <c r="H16" s="43"/>
    </row>
    <row r="17" spans="1:8" ht="13.5" customHeight="1" thickBot="1">
      <c r="A17" s="4"/>
      <c r="B17" s="6"/>
      <c r="C17" s="3" t="s">
        <v>16</v>
      </c>
      <c r="D17" s="137" t="s">
        <v>148</v>
      </c>
      <c r="E17" s="138"/>
      <c r="F17" s="139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37" t="s">
        <v>18</v>
      </c>
      <c r="E18" s="138"/>
      <c r="F18" s="139"/>
      <c r="G18" s="13">
        <f>G10</f>
        <v>37883.91</v>
      </c>
      <c r="H18" s="41"/>
    </row>
    <row r="19" spans="1:8" ht="27" customHeight="1" thickBot="1">
      <c r="A19" s="4"/>
      <c r="B19" s="6"/>
      <c r="C19" s="3" t="s">
        <v>16</v>
      </c>
      <c r="D19" s="137" t="s">
        <v>55</v>
      </c>
      <c r="E19" s="138"/>
      <c r="F19" s="139"/>
      <c r="G19" s="60">
        <f>G18+G15-G17</f>
        <v>51731.44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2" t="s">
        <v>32</v>
      </c>
      <c r="E20" s="193"/>
      <c r="F20" s="194"/>
      <c r="G20" s="58">
        <v>22645.61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68" t="s">
        <v>141</v>
      </c>
      <c r="E21" s="161"/>
      <c r="F21" s="169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68" t="s">
        <v>142</v>
      </c>
      <c r="E22" s="161"/>
      <c r="F22" s="169"/>
      <c r="G22" s="57">
        <v>4823.12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6" t="s">
        <v>143</v>
      </c>
      <c r="E23" s="187"/>
      <c r="F23" s="188"/>
      <c r="G23" s="57">
        <v>37467.87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6" t="s">
        <v>176</v>
      </c>
      <c r="E24" s="187"/>
      <c r="F24" s="188"/>
      <c r="G24" s="57">
        <v>1205.83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68" t="s">
        <v>35</v>
      </c>
      <c r="E25" s="161"/>
      <c r="F25" s="169"/>
      <c r="G25" s="69">
        <f>G26+G33</f>
        <v>118720.87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89" t="s">
        <v>38</v>
      </c>
      <c r="E26" s="190"/>
      <c r="F26" s="191"/>
      <c r="G26" s="64">
        <v>118720.87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7" t="s">
        <v>41</v>
      </c>
      <c r="E27" s="138"/>
      <c r="F27" s="13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7" t="s">
        <v>44</v>
      </c>
      <c r="E28" s="138"/>
      <c r="F28" s="139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7" t="s">
        <v>47</v>
      </c>
      <c r="E29" s="138"/>
      <c r="F29" s="139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7"/>
      <c r="E30" s="138"/>
      <c r="F30" s="139"/>
      <c r="G30" s="87"/>
      <c r="H30" s="65"/>
      <c r="I30" s="62"/>
    </row>
    <row r="31" spans="1:9" ht="13.5" customHeight="1" thickBot="1">
      <c r="A31" s="4"/>
      <c r="B31" s="12"/>
      <c r="C31" s="3"/>
      <c r="D31" s="137" t="s">
        <v>159</v>
      </c>
      <c r="E31" s="138"/>
      <c r="F31" s="138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97" t="s">
        <v>180</v>
      </c>
      <c r="E32" s="198"/>
      <c r="F32" s="199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37" t="s">
        <v>160</v>
      </c>
      <c r="E33" s="138"/>
      <c r="F33" s="138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37" t="s">
        <v>172</v>
      </c>
      <c r="E34" s="138"/>
      <c r="F34" s="195"/>
      <c r="G34" s="68">
        <v>0</v>
      </c>
      <c r="H34" s="66"/>
      <c r="I34" s="75"/>
    </row>
    <row r="35" spans="1:9" ht="21.75" customHeight="1" thickBot="1">
      <c r="A35" s="4"/>
      <c r="B35" s="12"/>
      <c r="C35" s="3"/>
      <c r="D35" s="137" t="s">
        <v>162</v>
      </c>
      <c r="E35" s="138"/>
      <c r="F35" s="138"/>
      <c r="G35" s="68">
        <v>0</v>
      </c>
      <c r="H35" s="66"/>
      <c r="I35" s="62"/>
    </row>
    <row r="36" spans="1:9" ht="27.75" customHeight="1" thickBot="1">
      <c r="A36" s="4"/>
      <c r="B36" s="12"/>
      <c r="C36" s="3"/>
      <c r="D36" s="137" t="s">
        <v>161</v>
      </c>
      <c r="E36" s="138"/>
      <c r="F36" s="138"/>
      <c r="G36" s="93">
        <f>G35+G31-G33</f>
        <v>0</v>
      </c>
      <c r="H36" s="66"/>
      <c r="I36" s="62"/>
    </row>
    <row r="37" spans="1:9" ht="27.75" customHeight="1" thickBot="1">
      <c r="A37" s="4"/>
      <c r="B37" s="12"/>
      <c r="C37" s="3"/>
      <c r="D37" s="137" t="s">
        <v>181</v>
      </c>
      <c r="E37" s="138"/>
      <c r="F37" s="138"/>
      <c r="G37" s="114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37" t="s">
        <v>51</v>
      </c>
      <c r="E38" s="138"/>
      <c r="F38" s="139"/>
      <c r="G38" s="59">
        <f>G25+G40</f>
        <v>170452.31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7" t="s">
        <v>53</v>
      </c>
      <c r="E39" s="138"/>
      <c r="F39" s="139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7" t="s">
        <v>55</v>
      </c>
      <c r="E40" s="138"/>
      <c r="F40" s="139"/>
      <c r="G40" s="60">
        <f>G19</f>
        <v>51731.44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7" t="s">
        <v>57</v>
      </c>
      <c r="E41" s="138"/>
      <c r="F41" s="139"/>
      <c r="G41" s="44">
        <f>G11+G12+G31-G25</f>
        <v>-7103.479999999981</v>
      </c>
      <c r="H41" s="44"/>
    </row>
    <row r="42" spans="1:8" ht="38.25" customHeight="1" thickBot="1">
      <c r="A42" s="134" t="s">
        <v>58</v>
      </c>
      <c r="B42" s="135"/>
      <c r="C42" s="135"/>
      <c r="D42" s="135"/>
      <c r="E42" s="135"/>
      <c r="F42" s="145"/>
      <c r="G42" s="135"/>
      <c r="H42" s="146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3">
        <v>3848000155</v>
      </c>
      <c r="H44" s="54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5">
        <v>3.04</v>
      </c>
      <c r="F45" s="63" t="s">
        <v>133</v>
      </c>
      <c r="G45" s="53">
        <v>3848000155</v>
      </c>
      <c r="H45" s="54">
        <f>G13</f>
        <v>17881.05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3">
        <v>3848000155</v>
      </c>
      <c r="H46" s="54">
        <f>G20</f>
        <v>22645.61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5" t="s">
        <v>185</v>
      </c>
      <c r="G47" s="53">
        <v>3810086643</v>
      </c>
      <c r="H47" s="54">
        <f>G22</f>
        <v>4823.12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5" t="s">
        <v>185</v>
      </c>
      <c r="G48" s="53">
        <v>3810086643</v>
      </c>
      <c r="H48" s="54">
        <f>G23</f>
        <v>37467.87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6"/>
      <c r="G49" s="139"/>
      <c r="H49" s="54">
        <f>SUM(H44:H48)</f>
        <v>82817.65000000001</v>
      </c>
    </row>
    <row r="50" spans="1:8" ht="19.5" customHeight="1" thickBot="1">
      <c r="A50" s="134" t="s">
        <v>64</v>
      </c>
      <c r="B50" s="135"/>
      <c r="C50" s="135"/>
      <c r="D50" s="135"/>
      <c r="E50" s="135"/>
      <c r="F50" s="135"/>
      <c r="G50" s="135"/>
      <c r="H50" s="136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26" t="s">
        <v>135</v>
      </c>
      <c r="E51" s="127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26" t="s">
        <v>69</v>
      </c>
      <c r="E52" s="127"/>
      <c r="F52" s="101">
        <v>0</v>
      </c>
      <c r="G52" s="99"/>
      <c r="H52" s="102"/>
    </row>
    <row r="53" spans="1:8" ht="41.25" customHeight="1" thickBot="1">
      <c r="A53" s="99" t="s">
        <v>177</v>
      </c>
      <c r="B53" s="99" t="s">
        <v>70</v>
      </c>
      <c r="C53" s="100" t="s">
        <v>67</v>
      </c>
      <c r="D53" s="126" t="s">
        <v>70</v>
      </c>
      <c r="E53" s="127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26" t="s">
        <v>72</v>
      </c>
      <c r="E54" s="127"/>
      <c r="F54" s="101">
        <v>0</v>
      </c>
      <c r="G54" s="99"/>
      <c r="H54" s="102"/>
    </row>
    <row r="55" spans="1:8" ht="18.75" customHeight="1" thickBot="1">
      <c r="A55" s="140" t="s">
        <v>73</v>
      </c>
      <c r="B55" s="141"/>
      <c r="C55" s="141"/>
      <c r="D55" s="141"/>
      <c r="E55" s="141"/>
      <c r="F55" s="141"/>
      <c r="G55" s="141"/>
      <c r="H55" s="14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4" t="s">
        <v>15</v>
      </c>
      <c r="E56" s="125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4" t="s">
        <v>18</v>
      </c>
      <c r="E57" s="125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4" t="s">
        <v>20</v>
      </c>
      <c r="E58" s="125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4" t="s">
        <v>53</v>
      </c>
      <c r="E59" s="125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4" t="s">
        <v>55</v>
      </c>
      <c r="E60" s="125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3" t="s">
        <v>57</v>
      </c>
      <c r="E61" s="144"/>
      <c r="F61" s="51">
        <f>D68+E68+F68+G68+H68</f>
        <v>-1959.6899999999987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6"/>
      <c r="F63" s="117"/>
      <c r="G63" s="118"/>
      <c r="H63" s="108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183</v>
      </c>
      <c r="E64" s="46"/>
      <c r="F64" s="46"/>
      <c r="G64" s="46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8">
        <f>D66/499.66</f>
        <v>33.240763719329145</v>
      </c>
      <c r="E65" s="88"/>
      <c r="F65" s="88"/>
      <c r="G65" s="119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1">
        <v>16609.08</v>
      </c>
      <c r="E66" s="86"/>
      <c r="F66" s="200"/>
      <c r="G66" s="120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1">
        <v>18568.77</v>
      </c>
      <c r="E67" s="86"/>
      <c r="F67" s="86"/>
      <c r="G67" s="106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6">
        <f>D66-D67</f>
        <v>-1959.6899999999987</v>
      </c>
      <c r="E68" s="86"/>
      <c r="F68" s="86"/>
      <c r="G68" s="106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2">
        <f>D66</f>
        <v>16609.08</v>
      </c>
      <c r="E69" s="87"/>
      <c r="F69" s="89"/>
      <c r="G69" s="89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7"/>
      <c r="F70" s="107"/>
      <c r="G70" s="10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0" t="s">
        <v>137</v>
      </c>
      <c r="E71" s="171"/>
      <c r="F71" s="171"/>
      <c r="G71" s="171"/>
      <c r="H71" s="172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3" t="s">
        <v>137</v>
      </c>
      <c r="E72" s="174"/>
      <c r="F72" s="174"/>
      <c r="G72" s="174"/>
      <c r="H72" s="17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4" t="s">
        <v>100</v>
      </c>
      <c r="B74" s="135"/>
      <c r="C74" s="135"/>
      <c r="D74" s="135"/>
      <c r="E74" s="135"/>
      <c r="F74" s="135"/>
      <c r="G74" s="135"/>
      <c r="H74" s="136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31" t="s">
        <v>168</v>
      </c>
      <c r="F75" s="132"/>
      <c r="G75" s="133"/>
      <c r="H75" s="92">
        <v>6</v>
      </c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31"/>
      <c r="F76" s="132"/>
      <c r="G76" s="133"/>
      <c r="H76" s="92">
        <v>6</v>
      </c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31"/>
      <c r="F77" s="132"/>
      <c r="G77" s="133"/>
      <c r="H77" s="92">
        <v>0</v>
      </c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47"/>
      <c r="F78" s="148"/>
      <c r="G78" s="149"/>
      <c r="H78" s="92">
        <v>-12179.43</v>
      </c>
    </row>
    <row r="79" spans="1:8" ht="25.5" customHeight="1" thickBot="1">
      <c r="A79" s="134" t="s">
        <v>106</v>
      </c>
      <c r="B79" s="135"/>
      <c r="C79" s="135"/>
      <c r="D79" s="135"/>
      <c r="E79" s="135"/>
      <c r="F79" s="135"/>
      <c r="G79" s="135"/>
      <c r="H79" s="136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76"/>
      <c r="F80" s="177"/>
      <c r="G80" s="178"/>
      <c r="H80" s="111"/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79"/>
      <c r="F81" s="180"/>
      <c r="G81" s="181"/>
      <c r="H81" s="112"/>
    </row>
    <row r="82" spans="1:8" ht="59.25" customHeight="1" thickBot="1">
      <c r="A82" s="4" t="s">
        <v>178</v>
      </c>
      <c r="B82" s="109" t="s">
        <v>112</v>
      </c>
      <c r="C82" s="110" t="s">
        <v>16</v>
      </c>
      <c r="D82" s="113" t="s">
        <v>112</v>
      </c>
      <c r="E82" s="183" t="s">
        <v>152</v>
      </c>
      <c r="F82" s="184"/>
      <c r="G82" s="184"/>
      <c r="H82" s="185"/>
    </row>
    <row r="83" ht="12.75">
      <c r="A83" s="1"/>
    </row>
    <row r="84" ht="12.75">
      <c r="A84" s="1"/>
    </row>
    <row r="85" spans="1:8" ht="38.25" customHeight="1">
      <c r="A85" s="182" t="s">
        <v>157</v>
      </c>
      <c r="B85" s="182"/>
      <c r="C85" s="182"/>
      <c r="D85" s="182"/>
      <c r="E85" s="182"/>
      <c r="F85" s="182"/>
      <c r="G85" s="182"/>
      <c r="H85" s="18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8" t="s">
        <v>114</v>
      </c>
      <c r="D88" s="129"/>
      <c r="E88" s="130"/>
    </row>
    <row r="89" spans="1:5" ht="18.75" customHeight="1" thickBot="1">
      <c r="A89" s="25">
        <v>2</v>
      </c>
      <c r="B89" s="4" t="s">
        <v>115</v>
      </c>
      <c r="C89" s="128" t="s">
        <v>116</v>
      </c>
      <c r="D89" s="129"/>
      <c r="E89" s="130"/>
    </row>
    <row r="90" spans="1:5" ht="16.5" customHeight="1" thickBot="1">
      <c r="A90" s="25">
        <v>3</v>
      </c>
      <c r="B90" s="4" t="s">
        <v>117</v>
      </c>
      <c r="C90" s="128" t="s">
        <v>118</v>
      </c>
      <c r="D90" s="129"/>
      <c r="E90" s="130"/>
    </row>
    <row r="91" spans="1:5" ht="13.5" thickBot="1">
      <c r="A91" s="25">
        <v>4</v>
      </c>
      <c r="B91" s="4" t="s">
        <v>16</v>
      </c>
      <c r="C91" s="128" t="s">
        <v>119</v>
      </c>
      <c r="D91" s="129"/>
      <c r="E91" s="130"/>
    </row>
    <row r="92" spans="1:5" ht="24" customHeight="1" thickBot="1">
      <c r="A92" s="25">
        <v>5</v>
      </c>
      <c r="B92" s="4" t="s">
        <v>85</v>
      </c>
      <c r="C92" s="128" t="s">
        <v>120</v>
      </c>
      <c r="D92" s="129"/>
      <c r="E92" s="130"/>
    </row>
    <row r="93" spans="1:5" ht="21" customHeight="1" thickBot="1">
      <c r="A93" s="26">
        <v>6</v>
      </c>
      <c r="B93" s="27" t="s">
        <v>121</v>
      </c>
      <c r="C93" s="128" t="s">
        <v>122</v>
      </c>
      <c r="D93" s="129"/>
      <c r="E93" s="130"/>
    </row>
    <row r="95" spans="2:3" ht="15">
      <c r="B95" s="123" t="s">
        <v>163</v>
      </c>
      <c r="C95" s="123"/>
    </row>
    <row r="96" spans="2:6" ht="60">
      <c r="B96" s="78" t="s">
        <v>164</v>
      </c>
      <c r="C96" s="79" t="s">
        <v>174</v>
      </c>
      <c r="D96" s="81" t="s">
        <v>186</v>
      </c>
      <c r="E96" s="80" t="s">
        <v>173</v>
      </c>
      <c r="F96" s="82" t="s">
        <v>165</v>
      </c>
    </row>
    <row r="97" spans="2:6" ht="22.5">
      <c r="B97" s="83" t="s">
        <v>166</v>
      </c>
      <c r="C97" s="77">
        <v>699.5</v>
      </c>
      <c r="D97" s="115"/>
      <c r="E97" s="84"/>
      <c r="F97" s="84">
        <f>C97+D97-E97</f>
        <v>699.5</v>
      </c>
    </row>
    <row r="98" spans="2:6" ht="22.5">
      <c r="B98" s="83" t="s">
        <v>167</v>
      </c>
      <c r="C98" s="77">
        <v>1006.31</v>
      </c>
      <c r="D98" s="115"/>
      <c r="E98" s="84"/>
      <c r="F98" s="84">
        <f>C98+D98-E98</f>
        <v>1006.31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2022-03-01T01:47:13Z</dcterms:modified>
  <cp:category/>
  <cp:version/>
  <cp:contentType/>
  <cp:contentStatus/>
</cp:coreProperties>
</file>