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<sst xmlns="http://schemas.openxmlformats.org/spreadsheetml/2006/main" count="289" uniqueCount="186">
  <si>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</si>
  <si>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</si>
  <si>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</si>
  <si>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</si>
  <si>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</si>
  <si>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</si>
  <si>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</si>
  <si>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</si>
  <si>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</si>
  <si>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</si>
  <si>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</si>
  <si>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</si>
  <si>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</si>
  <si>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</si>
  <si>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</si>
  <si>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</si>
  <si>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</si>
  <si>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</si>
  <si>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</si>
  <si>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</si>
  <si>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</si>
  <si>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</si>
  <si>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</si>
  <si>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</si>
  <si>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</si>
  <si>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</si>
  <si>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</si>
  <si>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</si>
  <si>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</si>
  <si>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</si>
  <si>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</si>
  <si>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</si>
  <si>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</si>
  <si>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</si>
  <si>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</si>
  <si>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</si>
  <si>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</si>
  <si>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</si>
  <si>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</si>
  <si>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</si>
  <si>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</si>
  <si>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</si>
  <si>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</si>
  <si>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</si>
  <si>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</si>
  <si>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</si>
  <si>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</si>
  <si>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</si>
  <si>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</si>
  <si>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</si>
  <si>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</si>
  <si>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</si>
  <si>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</si>
  <si>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</si>
  <si>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</si>
  <si>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</si>
  <si>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</si>
  <si>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</si>
  <si>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</si>
  <si>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</si>
  <si>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</si>
  <si>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</si>
  <si>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</si>
  <si>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</si>
  <si>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</si>
  <si>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</si>
  <si>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</si>
  <si>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</si>
  <si>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</si>
  <si>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</si>
  <si>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</si>
  <si>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</si>
  <si>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</si>
  <si>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</si>
  <si>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</si>
  <si>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</si>
  <si>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</si>
  <si>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</si>
  <si>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</si>
  <si>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</si>
  <si>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</si>
  <si>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</si>
  <si>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</si>
  <si>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</si>
  <si>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</si>
  <si>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</si>
  <si>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</si>
  <si>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</si>
  <si>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</si>
  <si>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</si>
  <si>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</si>
  <si>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</si>
  <si>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</si>
  <si>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</si>
  <si>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</si>
  <si>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</si>
  <si>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</si>
  <si>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</si>
  <si>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</si>
  <si>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</si>
  <si>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</si>
  <si>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</si>
  <si>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</si>
  <si>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</si>
  <si>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</si>
  <si>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</si>
  <si>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</si>
  <si>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</si>
  <si>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</si>
  <si>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</si>
  <si>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</si>
  <si>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</si>
  <si>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</si>
  <si>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</si>
  <si>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</si>
  <si>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</si>
  <si>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</si>
  <si>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</si>
  <si>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</si>
  <si>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</si>
  <si>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</si>
  <si>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</si>
  <si>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</si>
  <si>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</si>
  <si>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</si>
  <si>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</si>
  <si>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</si>
  <si>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</si>
  <si>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</si>
  <si>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</si>
  <si>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</si>
  <si>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</si>
  <si>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</si>
  <si>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</si>
  <si>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</si>
  <si>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</si>
  <si>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</si>
  <si>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</si>
  <si>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</si>
  <si>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</si>
  <si>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</si>
  <si>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</si>
  <si>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</si>
  <si>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</si>
  <si>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</si>
  <si>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</si>
  <si>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</si>
  <si>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</si>
  <si>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</si>
  <si>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</si>
  <si>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</si>
  <si>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</si>
  <si>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</si>
  <si>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</si>
  <si>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</si>
  <si>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</si>
  <si>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</si>
  <si>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</si>
  <si>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</si>
  <si>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</si>
  <si>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</si>
  <si>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</si>
  <si>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</si>
  <si>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</si>
  <si>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</si>
  <si>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</si>
  <si>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</si>
  <si>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</si>
  <si>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</si>
  <si>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</si>
  <si>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</si>
  <si>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</si>
  <si>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</si>
  <si>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</si>
  <si>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</si>
  <si>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</si>
  <si>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</si>
  <si>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</si>
  <si>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</si>
  <si>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</si>
  <si>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</si>
  <si>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</si>
  <si>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</si>
  <si>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</si>
  <si>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</si>
  <si>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42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</si>
</sst>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4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6" fillId="0" borderId="10" xfId="0" applyNumberFormat="1" applyFont="1" applyBorder="1" applyAlignment="1">
      <alignment vertical="top" wrapText="1"/>
    </xf>
    <xf numFmtId="14" fontId="56" fillId="0" borderId="11" xfId="0" applyNumberFormat="1" applyFont="1" applyBorder="1" applyAlignment="1">
      <alignment vertical="top" wrapText="1"/>
    </xf>
    <xf numFmtId="14" fontId="56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7" fillId="39" borderId="10" xfId="0" applyFont="1" applyFill="1" applyBorder="1" applyAlignment="1">
      <alignment horizontal="center" vertical="top" wrapText="1"/>
    </xf>
    <xf numFmtId="0" fontId="58" fillId="39" borderId="10" xfId="0" applyFont="1" applyFill="1" applyBorder="1" applyAlignment="1">
      <alignment horizontal="center" vertical="top" wrapText="1"/>
    </xf>
    <xf numFmtId="0" fontId="57" fillId="39" borderId="11" xfId="0" applyFont="1" applyFill="1" applyBorder="1" applyAlignment="1">
      <alignment horizontal="center" vertical="top" wrapText="1"/>
    </xf>
    <xf numFmtId="0" fontId="56" fillId="39" borderId="10" xfId="0" applyFont="1" applyFill="1" applyBorder="1" applyAlignment="1">
      <alignment horizontal="center" vertical="top" wrapText="1"/>
    </xf>
    <xf numFmtId="2" fontId="58" fillId="39" borderId="10" xfId="0" applyNumberFormat="1" applyFont="1" applyFill="1" applyBorder="1" applyAlignment="1">
      <alignment horizontal="center" vertical="center" wrapText="1"/>
    </xf>
    <xf numFmtId="2" fontId="58" fillId="39" borderId="26" xfId="0" applyNumberFormat="1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wrapText="1"/>
    </xf>
    <xf numFmtId="0" fontId="58" fillId="39" borderId="22" xfId="0" applyFont="1" applyFill="1" applyBorder="1" applyAlignment="1">
      <alignment/>
    </xf>
    <xf numFmtId="0" fontId="58" fillId="39" borderId="11" xfId="0" applyFont="1" applyFill="1" applyBorder="1" applyAlignment="1">
      <alignment wrapText="1"/>
    </xf>
    <xf numFmtId="0" fontId="58" fillId="39" borderId="25" xfId="0" applyFont="1" applyFill="1" applyBorder="1" applyAlignment="1">
      <alignment wrapText="1"/>
    </xf>
    <xf numFmtId="0" fontId="58" fillId="39" borderId="26" xfId="0" applyFont="1" applyFill="1" applyBorder="1" applyAlignment="1">
      <alignment wrapText="1"/>
    </xf>
    <xf numFmtId="0" fontId="58" fillId="39" borderId="22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9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185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8">
        <v>44926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7">
        <v>5627.76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1">
        <v>15776.42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9" t="s">
        <v>23</v>
      </c>
      <c r="E12" s="150"/>
      <c r="F12" s="151"/>
      <c r="G12" s="72">
        <f>G13+G14+G20+G21+G22+G23+G31</f>
        <v>74149.09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9">
        <v>22122.24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3">
        <v>8414.4</v>
      </c>
      <c r="H14" s="5"/>
    </row>
    <row r="15" spans="1:8" ht="26.25" customHeight="1" thickBot="1">
      <c r="A15" s="4"/>
      <c r="B15" s="6"/>
      <c r="C15" s="3" t="s">
        <v>16</v>
      </c>
      <c r="D15" s="131" t="s">
        <v>146</v>
      </c>
      <c r="E15" s="132"/>
      <c r="F15" s="136"/>
      <c r="G15" s="74">
        <v>7648.22</v>
      </c>
      <c r="H15" s="5"/>
    </row>
    <row r="16" spans="1:13" ht="13.5" customHeight="1" thickBot="1">
      <c r="A16" s="4"/>
      <c r="B16" s="6"/>
      <c r="C16" s="3" t="s">
        <v>16</v>
      </c>
      <c r="D16" s="131" t="s">
        <v>147</v>
      </c>
      <c r="E16" s="132"/>
      <c r="F16" s="136"/>
      <c r="G16" s="75">
        <v>2318.74</v>
      </c>
      <c r="H16" s="43"/>
      <c r="M16" s="115">
        <f>G14+G31-G15</f>
        <v>766.1799999999994</v>
      </c>
    </row>
    <row r="17" spans="1:8" ht="13.5" customHeight="1" thickBot="1">
      <c r="A17" s="4"/>
      <c r="B17" s="6"/>
      <c r="C17" s="3" t="s">
        <v>16</v>
      </c>
      <c r="D17" s="131" t="s">
        <v>148</v>
      </c>
      <c r="E17" s="132"/>
      <c r="F17" s="136"/>
      <c r="G17" s="59">
        <v>13341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5627.76</v>
      </c>
      <c r="H18" s="41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1">
        <f>G18+G15-G17</f>
        <v>-65.02000000000044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9">
        <v>15209.16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7" t="s">
        <v>141</v>
      </c>
      <c r="E21" s="138"/>
      <c r="F21" s="139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7" t="s">
        <v>142</v>
      </c>
      <c r="E22" s="138"/>
      <c r="F22" s="139"/>
      <c r="G22" s="58">
        <v>3239.28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0" t="s">
        <v>143</v>
      </c>
      <c r="E23" s="141"/>
      <c r="F23" s="142"/>
      <c r="G23" s="58">
        <v>25164.01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0" t="s">
        <v>175</v>
      </c>
      <c r="E24" s="141"/>
      <c r="F24" s="142"/>
      <c r="G24" s="58">
        <v>579.39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7" t="s">
        <v>35</v>
      </c>
      <c r="E25" s="138"/>
      <c r="F25" s="139"/>
      <c r="G25" s="70">
        <f>G26+G33</f>
        <v>64979.48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5">
        <v>64979.48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9"/>
      <c r="H30" s="66"/>
      <c r="I30" s="63"/>
    </row>
    <row r="31" spans="1:9" ht="13.5" customHeight="1" thickBot="1">
      <c r="A31" s="4"/>
      <c r="B31" s="12"/>
      <c r="C31" s="3"/>
      <c r="D31" s="131" t="s">
        <v>159</v>
      </c>
      <c r="E31" s="132"/>
      <c r="F31" s="132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1" t="s">
        <v>179</v>
      </c>
      <c r="E32" s="132"/>
      <c r="F32" s="132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1" t="s">
        <v>160</v>
      </c>
      <c r="E33" s="132"/>
      <c r="F33" s="132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1" t="s">
        <v>171</v>
      </c>
      <c r="E34" s="132"/>
      <c r="F34" s="153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1" t="s">
        <v>162</v>
      </c>
      <c r="E35" s="132"/>
      <c r="F35" s="132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1" t="s">
        <v>161</v>
      </c>
      <c r="E36" s="132"/>
      <c r="F36" s="132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1" t="s">
        <v>180</v>
      </c>
      <c r="E37" s="132"/>
      <c r="F37" s="132"/>
      <c r="G37" s="116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1" t="s">
        <v>51</v>
      </c>
      <c r="E38" s="132"/>
      <c r="F38" s="136"/>
      <c r="G38" s="60">
        <f>G25+G40</f>
        <v>64914.46000000001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1" t="s">
        <v>55</v>
      </c>
      <c r="E40" s="132"/>
      <c r="F40" s="136"/>
      <c r="G40" s="61">
        <f>G19</f>
        <v>-65.02000000000044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1" t="s">
        <v>57</v>
      </c>
      <c r="E41" s="132"/>
      <c r="F41" s="136"/>
      <c r="G41" s="44">
        <f>G11+G12+G31-G25</f>
        <v>24946.02999999999</v>
      </c>
      <c r="H41" s="44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13341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5.6</v>
      </c>
      <c r="F45" s="64" t="s">
        <v>133</v>
      </c>
      <c r="G45" s="54">
        <v>3837002062</v>
      </c>
      <c r="H45" s="55">
        <f>G13</f>
        <v>22122.24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15209.16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3239.28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25164.01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6"/>
      <c r="G49" s="136"/>
      <c r="H49" s="55">
        <f>SUM(H44:H48)</f>
        <v>79075.69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4" t="s">
        <v>135</v>
      </c>
      <c r="E51" s="155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4" t="s">
        <v>69</v>
      </c>
      <c r="E52" s="155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4" t="s">
        <v>70</v>
      </c>
      <c r="E53" s="155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4" t="s">
        <v>72</v>
      </c>
      <c r="E54" s="155"/>
      <c r="F54" s="102">
        <v>0</v>
      </c>
      <c r="G54" s="100"/>
      <c r="H54" s="103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3" t="s">
        <v>15</v>
      </c>
      <c r="E56" s="144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3" t="s">
        <v>18</v>
      </c>
      <c r="E57" s="144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3" t="s">
        <v>20</v>
      </c>
      <c r="E58" s="144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3" t="s">
        <v>53</v>
      </c>
      <c r="E59" s="144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3" t="s">
        <v>55</v>
      </c>
      <c r="E60" s="144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6" t="s">
        <v>57</v>
      </c>
      <c r="E61" s="197"/>
      <c r="F61" s="51">
        <f>D68+E68+F68+G68+H68</f>
        <v>1023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21.263339070567987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10624.44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9601.44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1023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10624.44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137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137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/>
      <c r="F75" s="134"/>
      <c r="G75" s="135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3"/>
      <c r="F78" s="174"/>
      <c r="G78" s="175"/>
      <c r="H78" s="93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3">
        <v>3</v>
      </c>
      <c r="F80" s="164"/>
      <c r="G80" s="165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6">
        <v>3</v>
      </c>
      <c r="F81" s="167"/>
      <c r="G81" s="168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0" t="s">
        <v>152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157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163</v>
      </c>
      <c r="C95" s="201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1544.62</v>
      </c>
      <c r="D97" s="129"/>
      <c r="E97" s="130"/>
      <c r="F97" s="86">
        <f>C97+D97-E97</f>
        <v>1544.62</v>
      </c>
    </row>
    <row r="98" spans="2:6" ht="22.5">
      <c r="B98" s="85" t="s">
        <v>167</v>
      </c>
      <c r="C98" s="78">
        <v>1496</v>
      </c>
      <c r="D98" s="129"/>
      <c r="E98" s="130"/>
      <c r="F98" s="86">
        <f>C98+D98-E98</f>
        <v>1496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2023-03-03T05:50:46Z</dcterms:modified>
  <cp:category/>
  <cp:version/>
  <cp:contentType/>
  <cp:contentStatus/>
</cp:coreProperties>
</file>