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<sst xmlns="http://schemas.openxmlformats.org/spreadsheetml/2006/main" count="291" uniqueCount="187">
  <si>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</si>
  <si>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</si>
  <si>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</si>
  <si>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</si>
  <si>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</si>
  <si>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</si>
  <si>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</si>
  <si>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</si>
  <si>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</si>
  <si>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</si>
  <si>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</si>
  <si>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</si>
  <si>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</si>
  <si>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</si>
  <si>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</si>
  <si>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</si>
  <si>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</si>
  <si>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</si>
  <si>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</si>
  <si>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</si>
  <si>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</si>
  <si>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</si>
  <si>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</si>
  <si>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</si>
  <si>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</si>
  <si>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</si>
  <si>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</si>
  <si>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</si>
  <si>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</si>
  <si>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</si>
  <si>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</si>
  <si>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</si>
  <si>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</si>
  <si>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</si>
  <si>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</si>
  <si>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</si>
  <si>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</si>
  <si>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</si>
  <si>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</si>
  <si>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</si>
  <si>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</si>
  <si>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</si>
  <si>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</si>
  <si>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</si>
  <si>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</si>
  <si>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</si>
  <si>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</si>
  <si>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</si>
  <si>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</si>
  <si>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</si>
  <si>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</si>
  <si>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</si>
  <si>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</si>
  <si>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</si>
  <si>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</si>
  <si>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</si>
  <si>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</si>
  <si>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</si>
  <si>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</si>
  <si>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</si>
  <si>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</si>
  <si>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</si>
  <si>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</si>
  <si>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</si>
  <si>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</si>
  <si>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</si>
  <si>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</si>
  <si>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</si>
  <si>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</si>
  <si>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</si>
  <si>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</si>
  <si>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</si>
  <si>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</si>
  <si>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</si>
  <si>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</si>
  <si>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</si>
  <si>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</si>
  <si>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</si>
  <si>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</si>
  <si>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</si>
  <si>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</si>
  <si>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</si>
  <si>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</si>
  <si>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</si>
  <si>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</si>
  <si>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</si>
  <si>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</si>
  <si>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</si>
  <si>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</si>
  <si>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</si>
  <si>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</si>
  <si>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</si>
  <si>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</si>
  <si>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</si>
  <si>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</si>
  <si>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</si>
  <si>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</si>
  <si>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</si>
  <si>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</si>
  <si>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</si>
  <si>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</si>
  <si>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</si>
  <si>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</si>
  <si>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</si>
  <si>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</si>
  <si>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</si>
  <si>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</si>
  <si>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</si>
  <si>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</si>
  <si>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</si>
  <si>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</si>
  <si>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</si>
  <si>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</si>
  <si>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</si>
  <si>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</si>
  <si>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</si>
  <si>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</si>
  <si>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</si>
  <si>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</si>
  <si>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</si>
  <si>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</si>
  <si>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</si>
  <si>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</si>
  <si>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</si>
  <si>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</si>
  <si>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</si>
  <si>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</si>
  <si>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</si>
  <si>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</si>
  <si>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</si>
  <si>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</si>
  <si>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</si>
  <si>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</si>
  <si>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</si>
  <si>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</si>
  <si>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</si>
  <si>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</si>
  <si>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</si>
  <si>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</si>
  <si>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</si>
  <si>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</si>
  <si>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</si>
  <si>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</si>
  <si>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</si>
  <si>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</si>
  <si>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</si>
  <si>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</si>
  <si>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</si>
  <si>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</si>
  <si>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</si>
  <si>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</si>
  <si>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</si>
  <si>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</si>
  <si>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</si>
  <si>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</si>
  <si>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</si>
  <si>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</si>
  <si>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</si>
  <si>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</si>
  <si>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</si>
  <si>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</si>
  <si>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</si>
  <si>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</si>
  <si>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</si>
  <si>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</si>
  <si>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</si>
  <si>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</si>
  <si>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</si>
  <si>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</si>
  <si>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</si>
  <si>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</si>
  <si>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</si>
  <si>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</si>
  <si>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</si>
  <si>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</si>
  <si>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</si>
  <si>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</si>
  <si>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</si>
  <si>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</si>
  <si>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</si>
  <si>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</si>
  <si>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</si>
  <si>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</si>
  <si>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1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</si>
  <si>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</si>
  <si>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2021год</t>
  </si>
  <si>
    <t>1,4,8,9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</si>
</sst>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28864.86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290690.8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G13+G14+G20+G22+G23</f>
        <v>180275.82</v>
      </c>
      <c r="H12" s="96"/>
      <c r="J12" s="127">
        <f>G12-G32</f>
        <v>180275.82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31140.84</v>
      </c>
      <c r="H13" s="5"/>
      <c r="L13" s="116">
        <f>G13+G14+G20+G21+G22+G23+G24-G32</f>
        <v>189334.98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24119.52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34718.41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27152.96</v>
      </c>
      <c r="H16" s="43"/>
      <c r="M16" s="116">
        <f>G14+G31-G15</f>
        <v>-10598.890000000003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7954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28864.86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55629.270000000004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43597.02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9285.48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72132.96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9059.16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306315.09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306315.09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361944.36000000004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55629.270000000004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164651.52999999997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7954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2.75</v>
      </c>
      <c r="F45" s="64" t="s">
        <v>133</v>
      </c>
      <c r="G45" s="54">
        <v>3848006622</v>
      </c>
      <c r="H45" s="55">
        <f>G13</f>
        <v>31140.84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43597.02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9285.48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72132.96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164110.3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-4279.859999999997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63.99247488292038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31974.48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36254.34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-4279.859999999997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31974.48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4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4754.57</v>
      </c>
      <c r="D97" s="118">
        <v>1146.15</v>
      </c>
      <c r="E97" s="86"/>
      <c r="F97" s="86">
        <f>C97+D97-E97</f>
        <v>5900.719999999999</v>
      </c>
    </row>
    <row r="98" spans="2:6" ht="22.5">
      <c r="B98" s="85" t="s">
        <v>167</v>
      </c>
      <c r="C98" s="78">
        <v>2419.4</v>
      </c>
      <c r="D98" s="118">
        <v>297.05</v>
      </c>
      <c r="E98" s="86"/>
      <c r="F98" s="86">
        <f>C98+D98-E98</f>
        <v>2716.4500000000003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2022-03-16T08:46:26Z</dcterms:modified>
  <cp:category/>
  <cp:version/>
  <cp:contentType/>
  <cp:contentStatus/>
</cp:coreProperties>
</file>