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<sst xmlns="http://schemas.openxmlformats.org/spreadsheetml/2006/main" count="290" uniqueCount="187">
  <si>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</si>
  <si>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</si>
  <si>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</si>
  <si>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</si>
  <si>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</si>
  <si>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</si>
  <si>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</si>
  <si>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</si>
  <si>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</si>
  <si>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</si>
  <si>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</si>
  <si>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</si>
  <si>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</si>
  <si>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</si>
  <si>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</si>
  <si>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</si>
  <si>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</si>
  <si>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</si>
  <si>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</si>
  <si>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</si>
  <si>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</si>
  <si>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</si>
  <si>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</si>
  <si>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</si>
  <si>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</si>
  <si>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</si>
  <si>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</si>
  <si>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</si>
  <si>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</si>
  <si>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</si>
  <si>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</si>
  <si>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</si>
  <si>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</si>
  <si>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</si>
  <si>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</si>
  <si>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</si>
  <si>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</si>
  <si>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</si>
  <si>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</si>
  <si>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</si>
  <si>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</si>
  <si>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</si>
  <si>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</si>
  <si>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</si>
  <si>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</si>
  <si>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</si>
  <si>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</si>
  <si>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</si>
  <si>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</si>
  <si>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</si>
  <si>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</si>
  <si>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</si>
  <si>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</si>
  <si>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</si>
  <si>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</si>
  <si>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</si>
  <si>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</si>
  <si>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</si>
  <si>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</si>
  <si>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</si>
  <si>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</si>
  <si>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</si>
  <si>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</si>
  <si>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</si>
  <si>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</si>
  <si>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</si>
  <si>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</si>
  <si>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</si>
  <si>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</si>
  <si>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</si>
  <si>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</si>
  <si>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</si>
  <si>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</si>
  <si>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</si>
  <si>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</si>
  <si>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</si>
  <si>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</si>
  <si>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</si>
  <si>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</si>
  <si>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</si>
  <si>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</si>
  <si>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</si>
  <si>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</si>
  <si>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</si>
  <si>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</si>
  <si>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</si>
  <si>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</si>
  <si>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</si>
  <si>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</si>
  <si>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</si>
  <si>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</si>
  <si>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</si>
  <si>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</si>
  <si>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</si>
  <si>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</si>
  <si>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</si>
  <si>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</si>
  <si>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</si>
  <si>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</si>
  <si>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</si>
  <si>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</si>
  <si>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</si>
  <si>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</si>
  <si>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</si>
  <si>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</si>
  <si>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</si>
  <si>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</si>
  <si>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</si>
  <si>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</si>
  <si>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</si>
  <si>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</si>
  <si>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</si>
  <si>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</si>
  <si>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</si>
  <si>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</si>
  <si>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</si>
  <si>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</si>
  <si>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</si>
  <si>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</si>
  <si>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</si>
  <si>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</si>
  <si>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</si>
  <si>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</si>
  <si>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</si>
  <si>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</si>
  <si>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</si>
  <si>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</si>
  <si>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</si>
  <si>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</si>
  <si>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</si>
  <si>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</si>
  <si>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</si>
  <si>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</si>
  <si>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</si>
  <si>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</si>
  <si>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</si>
  <si>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</si>
  <si>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</si>
  <si>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</si>
  <si>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</si>
  <si>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</si>
  <si>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</si>
  <si>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</si>
  <si>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</si>
  <si>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</si>
  <si>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</si>
  <si>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</si>
  <si>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</si>
  <si>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</si>
  <si>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</si>
  <si>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</si>
  <si>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</si>
  <si>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</si>
  <si>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</si>
  <si>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</si>
  <si>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</si>
  <si>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</si>
  <si>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</si>
  <si>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</si>
  <si>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</si>
  <si>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</si>
  <si>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</si>
  <si>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</si>
  <si>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</si>
  <si>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</si>
  <si>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</si>
  <si>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</si>
  <si>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</si>
  <si>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</si>
  <si>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</si>
  <si>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</si>
  <si>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</si>
  <si>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</si>
  <si>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</si>
  <si>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</si>
  <si>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</si>
  <si>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</si>
  <si>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</si>
  <si>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</si>
  <si>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</si>
  <si>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</si>
  <si>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</si>
  <si>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</si>
  <si>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</si>
  <si>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5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</si>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</sst>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7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6">
        <v>-41648.16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0">
        <v>294516.74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90318.24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8">
        <v>26469.84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2">
        <v>10326.12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3">
        <v>9286.67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4">
        <v>35934.07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8">
        <v>1092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-41648.16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0">
        <f>G18+G15-G17</f>
        <v>-33453.490000000005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18664.92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7">
        <v>3975.48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30881.88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1308.78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69" t="s">
        <v>35</v>
      </c>
      <c r="E25" s="162"/>
      <c r="F25" s="170"/>
      <c r="G25" s="69">
        <v>52001.73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91573.85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7"/>
      <c r="H30" s="65"/>
      <c r="I30" s="62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98" t="s">
        <v>180</v>
      </c>
      <c r="E32" s="199"/>
      <c r="F32" s="20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8" t="s">
        <v>172</v>
      </c>
      <c r="E34" s="139"/>
      <c r="F34" s="196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38" t="s">
        <v>181</v>
      </c>
      <c r="E37" s="139"/>
      <c r="F37" s="139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8" t="s">
        <v>51</v>
      </c>
      <c r="E38" s="139"/>
      <c r="F38" s="140"/>
      <c r="G38" s="59">
        <f>G25+G40</f>
        <v>18548.239999999998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0">
        <f>G19</f>
        <v>-33453.490000000005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332833.25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1092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5.46</v>
      </c>
      <c r="F45" s="63" t="s">
        <v>133</v>
      </c>
      <c r="G45" s="53">
        <v>3848000155</v>
      </c>
      <c r="H45" s="54">
        <f>G13</f>
        <v>26469.84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18664.92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185</v>
      </c>
      <c r="G47" s="53">
        <v>3810086643</v>
      </c>
      <c r="H47" s="54">
        <f>G22</f>
        <v>3975.48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185</v>
      </c>
      <c r="G48" s="53">
        <v>3810086643</v>
      </c>
      <c r="H48" s="54">
        <f>G23</f>
        <v>30881.88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4">
        <f>SUM(H44:H48)</f>
        <v>81084.12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7" t="s">
        <v>135</v>
      </c>
      <c r="E51" s="128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7" t="s">
        <v>69</v>
      </c>
      <c r="E52" s="128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27" t="s">
        <v>70</v>
      </c>
      <c r="E53" s="128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7" t="s">
        <v>72</v>
      </c>
      <c r="E54" s="128"/>
      <c r="F54" s="101">
        <v>0</v>
      </c>
      <c r="G54" s="99"/>
      <c r="H54" s="102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5670.740000000001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27.39771044310131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13689.54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8018.8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5670.740000000001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13689.54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 t="s">
        <v>168</v>
      </c>
      <c r="F75" s="133"/>
      <c r="G75" s="134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48"/>
      <c r="F78" s="149"/>
      <c r="G78" s="150"/>
      <c r="H78" s="92">
        <v>-1828.33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7">
        <v>1</v>
      </c>
      <c r="F80" s="178"/>
      <c r="G80" s="179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0">
        <v>1</v>
      </c>
      <c r="F81" s="181"/>
      <c r="G81" s="182"/>
      <c r="H81" s="112">
        <v>1</v>
      </c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f>785.41+239.09</f>
        <v>1024.5</v>
      </c>
      <c r="D97" s="115"/>
      <c r="E97" s="84"/>
      <c r="F97" s="84">
        <f>C97+D97-E97</f>
        <v>1024.5</v>
      </c>
    </row>
    <row r="98" spans="2:6" ht="22.5">
      <c r="B98" s="83" t="s">
        <v>167</v>
      </c>
      <c r="C98" s="77">
        <f>878.06+131.3</f>
        <v>1009.3599999999999</v>
      </c>
      <c r="D98" s="115"/>
      <c r="E98" s="84"/>
      <c r="F98" s="84">
        <f>C98+D98-E98</f>
        <v>1009.3599999999999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2022-03-16T03:09:18Z</dcterms:modified>
  <cp:category/>
  <cp:version/>
  <cp:contentType/>
  <cp:contentStatus/>
</cp:coreProperties>
</file>