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<sst xmlns="http://schemas.openxmlformats.org/spreadsheetml/2006/main" count="73" uniqueCount="55">
  <si>
    <t>О Т Ч Е Т по М К Д</t>
  </si>
  <si>
    <t>за период с 01.01.2013 г. по 31.12.2013 г.</t>
  </si>
  <si>
    <t>ШКОЛЬНАЯ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</si>
  <si>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</si>
  <si>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</si>
  <si>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</si>
  <si>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</si>
  <si>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</si>
  <si>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</si>
  <si>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</si>
  <si>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</si>
  <si>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</si>
  <si>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</si>
  <si>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</si>
  <si>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</si>
  <si>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</si>
  <si>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</si>
  <si>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</si>
  <si>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</si>
  <si>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</si>
  <si>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</si>
  <si>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</si>
  <si>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</si>
  <si>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</si>
  <si>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</si>
  <si>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</si>
  <si>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</si>
  <si>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</si>
  <si>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</si>
  <si>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</si>
  <si>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</si>
  <si>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</si>
  <si>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</si>
  <si>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</si>
  <si>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</si>
  <si>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</si>
  <si>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</si>
  <si>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</si>
  <si>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</si>
  <si>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</si>
  <si>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</si>
  <si>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</si>
  <si>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</si>
  <si>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</si>
  <si>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</si>
  <si>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</si>
  <si>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</si>
  <si>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</si>
  <si>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Школьная</t>
  </si>
  <si>
    <t>Таблички на подъезды</t>
  </si>
  <si>
    <t>2 шт</t>
  </si>
  <si>
    <t>план 2014</t>
  </si>
  <si>
    <t>Ремонт подъездов</t>
  </si>
  <si>
    <t>план 2015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</si>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</sst>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14" fontId="9" fillId="0" borderId="7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workbookViewId="0" topLeftCell="A1">
      <selection activeCell="I15" sqref="I15:J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7" t="s">
        <v>0</v>
      </c>
      <c r="E1" s="68"/>
      <c r="F1" s="68"/>
      <c r="G1" s="3"/>
      <c r="H1" s="4"/>
      <c r="I1" s="4"/>
    </row>
    <row r="2" spans="2:9" ht="12.75">
      <c r="B2" s="2"/>
      <c r="D2" s="69" t="s">
        <v>1</v>
      </c>
      <c r="E2" s="70"/>
      <c r="F2" s="70"/>
      <c r="G2" s="5"/>
      <c r="H2" s="4"/>
      <c r="I2" s="4"/>
    </row>
    <row r="3" spans="1:4" ht="18.75">
      <c r="A3" s="4"/>
      <c r="B3" s="6" t="s">
        <v>2</v>
      </c>
      <c r="C3" s="7">
        <v>10</v>
      </c>
      <c r="D3" s="8"/>
    </row>
    <row r="4" spans="2:4" ht="18" customHeight="1">
      <c r="B4" s="9" t="s">
        <v>3</v>
      </c>
      <c r="C4" s="10">
        <v>427.5</v>
      </c>
      <c r="D4" s="11" t="s">
        <v>4</v>
      </c>
    </row>
    <row r="5" spans="2:4" ht="16.5" customHeight="1">
      <c r="B5" s="9" t="s">
        <v>5</v>
      </c>
      <c r="C5" s="10">
        <v>384.3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1" t="s">
        <v>9</v>
      </c>
      <c r="E8" s="72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5">
        <v>6198.84</v>
      </c>
      <c r="E9" s="66"/>
      <c r="F9" s="23">
        <f>5788.96+1167.08</f>
        <v>6956.04</v>
      </c>
      <c r="G9" s="8">
        <v>0</v>
      </c>
      <c r="H9" s="8">
        <f>D9-F9</f>
        <v>-757.1999999999998</v>
      </c>
    </row>
    <row r="10" spans="1:8" ht="18" customHeight="1">
      <c r="A10" s="20"/>
      <c r="B10" s="21" t="s">
        <v>14</v>
      </c>
      <c r="C10" s="22"/>
      <c r="D10" s="65">
        <v>9853.44</v>
      </c>
      <c r="E10" s="66"/>
      <c r="F10" s="23">
        <f>7351.4+1854.96</f>
        <v>9206.36</v>
      </c>
      <c r="G10" s="8">
        <f>D10-F10</f>
        <v>647.0799999999999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6198.84</v>
      </c>
      <c r="E14" s="22">
        <f>D14</f>
        <v>6198.84</v>
      </c>
      <c r="F14" s="22">
        <f>F9</f>
        <v>6956.04</v>
      </c>
      <c r="G14" s="34" t="s">
        <v>54</v>
      </c>
    </row>
    <row r="15" spans="1:7" ht="22.5">
      <c r="A15" s="30"/>
      <c r="B15" s="33" t="s">
        <v>23</v>
      </c>
      <c r="C15" s="22" t="s">
        <v>21</v>
      </c>
      <c r="D15" s="22">
        <v>10732.08</v>
      </c>
      <c r="E15" s="22">
        <f>D15</f>
        <v>10732.08</v>
      </c>
      <c r="F15" s="22">
        <f>7643.8+2020.39</f>
        <v>9664.19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19193.81</v>
      </c>
      <c r="E16" s="22">
        <f>D16</f>
        <v>19193.81</v>
      </c>
      <c r="F16" s="22">
        <f>13449.84+3715.4</f>
        <v>17165.24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3192.55</v>
      </c>
      <c r="E17" s="22">
        <f>D17</f>
        <v>3192.55</v>
      </c>
      <c r="F17" s="22">
        <f>2070.36+600.83</f>
        <v>2671.19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6229.52</v>
      </c>
      <c r="E18" s="22">
        <f>D18</f>
        <v>6229.52</v>
      </c>
      <c r="F18" s="22">
        <f>3606.76+1401.37</f>
        <v>5008.13</v>
      </c>
      <c r="G18" s="35" t="s">
        <v>22</v>
      </c>
    </row>
    <row r="19" spans="1:9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9206.36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9853.44</v>
      </c>
      <c r="E22" s="36"/>
      <c r="F22" s="40">
        <f>H27</f>
        <v>0</v>
      </c>
      <c r="G22" s="36">
        <f>D22-F22</f>
        <v>9853.44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9206.36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  <c r="S25" s="54"/>
      <c r="T25" s="54"/>
      <c r="U25" s="54"/>
    </row>
    <row r="26" spans="1:13" s="61" customFormat="1" ht="22.5">
      <c r="A26" s="55"/>
      <c r="B26" s="55" t="s">
        <v>47</v>
      </c>
      <c r="C26" s="56" t="s">
        <v>48</v>
      </c>
      <c r="D26" s="56">
        <v>10</v>
      </c>
      <c r="E26" s="56"/>
      <c r="F26" s="56" t="s">
        <v>49</v>
      </c>
      <c r="G26" s="57" t="s">
        <v>50</v>
      </c>
      <c r="H26" s="55"/>
      <c r="I26" s="55"/>
      <c r="J26" s="58" t="s">
        <v>51</v>
      </c>
      <c r="K26" s="55"/>
      <c r="L26" s="59"/>
      <c r="M26" s="60"/>
    </row>
    <row r="27" spans="1:13" ht="22.5">
      <c r="A27" s="8"/>
      <c r="B27" s="8" t="s">
        <v>47</v>
      </c>
      <c r="C27" s="62" t="s">
        <v>48</v>
      </c>
      <c r="D27" s="62">
        <v>10</v>
      </c>
      <c r="E27" s="8"/>
      <c r="F27" s="63" t="s">
        <v>52</v>
      </c>
      <c r="G27" s="64" t="s">
        <v>50</v>
      </c>
      <c r="H27" s="8"/>
      <c r="I27" s="8"/>
      <c r="J27" s="8" t="s">
        <v>53</v>
      </c>
      <c r="K27" s="8"/>
      <c r="L27" s="8"/>
      <c r="M27" s="8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2014-04-15T06:10:33Z</dcterms:modified>
  <cp:category/>
  <cp:version/>
  <cp:contentType/>
  <cp:contentStatus/>
</cp:coreProperties>
</file>