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<sst xmlns="http://schemas.openxmlformats.org/spreadsheetml/2006/main" count="300" uniqueCount="194">
  <si>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</si>
  <si>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</si>
  <si>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</si>
  <si>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</si>
  <si>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</si>
  <si>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</si>
  <si>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</si>
  <si>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</si>
  <si>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</si>
  <si>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</si>
  <si>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</si>
  <si>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</si>
  <si>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</si>
  <si>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</si>
  <si>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</si>
  <si>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</si>
  <si>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</si>
  <si>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</si>
  <si>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</si>
  <si>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</si>
  <si>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</si>
  <si>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</si>
  <si>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</si>
  <si>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</si>
  <si>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</si>
  <si>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</si>
  <si>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</si>
  <si>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</si>
  <si>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</si>
  <si>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</si>
  <si>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</si>
  <si>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</si>
  <si>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</si>
  <si>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</si>
  <si>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</si>
  <si>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</si>
  <si>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</si>
  <si>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</si>
  <si>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</si>
  <si>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</si>
  <si>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</si>
  <si>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</si>
  <si>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</si>
  <si>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</si>
  <si>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</si>
  <si>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</si>
  <si>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</si>
  <si>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</si>
  <si>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</si>
  <si>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</si>
  <si>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</si>
  <si>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</si>
  <si>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</si>
  <si>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</si>
  <si>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</si>
  <si>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</si>
  <si>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</si>
  <si>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</si>
  <si>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</si>
  <si>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</si>
  <si>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</si>
  <si>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</si>
  <si>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</si>
  <si>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</si>
  <si>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</si>
  <si>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</si>
  <si>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</si>
  <si>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</si>
  <si>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</si>
  <si>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</si>
  <si>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</si>
  <si>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</si>
  <si>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</si>
  <si>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</si>
  <si>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</si>
  <si>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</si>
  <si>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</si>
  <si>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</si>
  <si>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</si>
  <si>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</si>
  <si>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</si>
  <si>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</si>
  <si>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</si>
  <si>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</si>
  <si>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</si>
  <si>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</si>
  <si>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</si>
  <si>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</si>
  <si>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</si>
  <si>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</si>
  <si>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</si>
  <si>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</si>
  <si>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</si>
  <si>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</si>
  <si>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</si>
  <si>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</si>
  <si>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</si>
  <si>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</si>
  <si>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</si>
  <si>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</si>
  <si>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</si>
  <si>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</si>
  <si>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</si>
  <si>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</si>
  <si>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</si>
  <si>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</si>
  <si>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</si>
  <si>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</si>
  <si>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</si>
  <si>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</si>
  <si>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</si>
  <si>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</si>
  <si>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</si>
  <si>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</si>
  <si>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</si>
  <si>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</si>
  <si>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</si>
  <si>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</si>
  <si>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</si>
  <si>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</si>
  <si>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</si>
  <si>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</si>
  <si>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</si>
  <si>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</si>
  <si>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</si>
  <si>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</si>
  <si>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</si>
  <si>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</si>
  <si>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</si>
  <si>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</si>
  <si>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</si>
  <si>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</si>
  <si>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</si>
  <si>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</si>
  <si>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</si>
  <si>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</si>
  <si>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</si>
  <si>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</si>
  <si>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</si>
  <si>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</si>
  <si>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</si>
  <si>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</si>
  <si>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</si>
  <si>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</si>
  <si>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</si>
  <si>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</si>
  <si>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</si>
  <si>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</si>
  <si>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</si>
  <si>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</si>
  <si>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</si>
  <si>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</si>
  <si>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</si>
  <si>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</si>
  <si>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</si>
  <si>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</si>
  <si>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</si>
  <si>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</si>
  <si>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</si>
  <si>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</si>
  <si>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</si>
  <si>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</si>
  <si>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</si>
  <si>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</si>
  <si>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</si>
  <si>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</si>
  <si>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</si>
  <si>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</si>
  <si>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</si>
  <si>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</si>
  <si>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</si>
  <si>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</si>
  <si>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</si>
  <si>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</si>
  <si>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</si>
  <si>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</si>
  <si>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</si>
  <si>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</si>
  <si>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</si>
  <si>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</si>
  <si>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</si>
  <si>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</si>
  <si>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</si>
  <si>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</si>
  <si>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</si>
  <si>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</si>
  <si>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</si>
  <si>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</si>
  <si>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</si>
  <si>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</si>
  <si>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</si>
  <si>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</si>
  <si>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</si>
  <si>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Карбышева, 6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</si>
</sst>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4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  <c r="L9" s="125">
        <f>G13+G14+G20+G21+G22+G23+G24-G32</f>
        <v>55041.119999999995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28356.51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70410.66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55041.119999999995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14103.84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9446.88+G32</f>
        <v>9446.88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7780.04+G34</f>
        <v>7780.04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15454.1+G37</f>
        <v>15454.1</v>
      </c>
      <c r="H16" s="44"/>
      <c r="M16" s="125">
        <f>G14+G31-G15</f>
        <v>1666.8399999999992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18967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28356.51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17169.549999999996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17075.76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14414.64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0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45334.71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45334.71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62504.259999999995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17169.549999999996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80117.07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18967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3.18</v>
      </c>
      <c r="F45" s="54" t="s">
        <v>190</v>
      </c>
      <c r="G45" s="55">
        <v>3837002062</v>
      </c>
      <c r="H45" s="56">
        <f>G13</f>
        <v>14103.84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17075.76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14414.64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0</v>
      </c>
      <c r="F49" s="57" t="s">
        <v>136</v>
      </c>
      <c r="G49" s="55">
        <v>3848006622</v>
      </c>
      <c r="H49" s="56">
        <f>G23</f>
        <v>0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64561.23999999999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-3458.0799999999995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215.49470085470085</v>
      </c>
      <c r="G66" s="87">
        <f>G67/((21.48+22.34)/2)</f>
        <v>0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3151.61</v>
      </c>
      <c r="G67" s="64">
        <v>0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6609.69</v>
      </c>
      <c r="G68" s="63">
        <v>0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-3458.0799999999995</v>
      </c>
      <c r="G69" s="68">
        <f>G67-G68</f>
        <v>0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3151.61</v>
      </c>
      <c r="G70" s="100">
        <v>0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f>D71+E71+F71+G71+H71</f>
        <v>0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>
        <v>1.7</v>
      </c>
      <c r="F81" s="160"/>
      <c r="G81" s="161"/>
      <c r="H81" s="122">
        <v>2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0</v>
      </c>
      <c r="D98" s="84">
        <v>0</v>
      </c>
      <c r="E98" s="85">
        <v>0</v>
      </c>
      <c r="F98" s="94">
        <f>C98+D98-E98</f>
        <v>0</v>
      </c>
    </row>
    <row r="99" spans="2:6" ht="22.5">
      <c r="B99" s="93" t="s">
        <v>174</v>
      </c>
      <c r="C99" s="84">
        <v>0</v>
      </c>
      <c r="D99" s="84">
        <v>0</v>
      </c>
      <c r="E99" s="85">
        <v>0</v>
      </c>
      <c r="F99" s="94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2019-03-22T00:42:33Z</dcterms:modified>
  <cp:category/>
  <cp:version/>
  <cp:contentType/>
  <cp:contentStatus/>
</cp:coreProperties>
</file>