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<sst xmlns="http://schemas.openxmlformats.org/spreadsheetml/2006/main" count="289" uniqueCount="186">
  <si>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</si>
  <si>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</si>
  <si>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</si>
  <si>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</si>
  <si>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</si>
  <si>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</si>
  <si>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</si>
  <si>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</si>
  <si>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</si>
  <si>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</si>
  <si>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</si>
  <si>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</si>
  <si>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</si>
  <si>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</si>
  <si>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</si>
  <si>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</si>
  <si>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</si>
  <si>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</si>
  <si>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</si>
  <si>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</si>
  <si>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</si>
  <si>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</si>
  <si>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</si>
  <si>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</si>
  <si>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</si>
  <si>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</si>
  <si>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</si>
  <si>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</si>
  <si>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</si>
  <si>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</si>
  <si>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</si>
  <si>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</si>
  <si>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</si>
  <si>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</si>
  <si>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</si>
  <si>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</si>
  <si>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</si>
  <si>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</si>
  <si>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</si>
  <si>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</si>
  <si>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</si>
  <si>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</si>
  <si>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</si>
  <si>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</si>
  <si>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</si>
  <si>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</si>
  <si>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</si>
  <si>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</si>
  <si>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</si>
  <si>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</si>
  <si>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</si>
  <si>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</si>
  <si>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</si>
  <si>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</si>
  <si>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</si>
  <si>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</si>
  <si>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</si>
  <si>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</si>
  <si>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</si>
  <si>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</si>
  <si>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</si>
  <si>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</si>
  <si>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</si>
  <si>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</si>
  <si>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</si>
  <si>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</si>
  <si>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</si>
  <si>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</si>
  <si>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</si>
  <si>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</si>
  <si>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</si>
  <si>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</si>
  <si>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</si>
  <si>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</si>
  <si>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</si>
  <si>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</si>
  <si>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</si>
  <si>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</si>
  <si>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</si>
  <si>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</si>
  <si>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</si>
  <si>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</si>
  <si>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</si>
  <si>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</si>
  <si>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</si>
  <si>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</si>
  <si>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</si>
  <si>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</si>
  <si>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</si>
  <si>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</si>
  <si>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</si>
  <si>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</si>
  <si>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</si>
  <si>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</si>
  <si>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</si>
  <si>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</si>
  <si>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</si>
  <si>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</si>
  <si>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</si>
  <si>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</si>
  <si>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</si>
  <si>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</si>
  <si>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</si>
  <si>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</si>
  <si>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</si>
  <si>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</si>
  <si>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</si>
  <si>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</si>
  <si>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</si>
  <si>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</si>
  <si>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</si>
  <si>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</si>
  <si>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</si>
  <si>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</si>
  <si>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</si>
  <si>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</si>
  <si>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</si>
  <si>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</si>
  <si>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</si>
  <si>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</si>
  <si>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</si>
  <si>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</si>
  <si>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</si>
  <si>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</si>
  <si>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</si>
  <si>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</si>
  <si>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</si>
  <si>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</si>
  <si>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</si>
  <si>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</si>
  <si>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</si>
  <si>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</si>
  <si>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</si>
  <si>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</si>
  <si>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</si>
  <si>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</si>
  <si>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</si>
  <si>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</si>
  <si>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</si>
  <si>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</si>
  <si>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</si>
  <si>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</si>
  <si>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</si>
  <si>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</si>
  <si>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</si>
  <si>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</si>
  <si>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</si>
  <si>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</si>
  <si>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</si>
  <si>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</si>
  <si>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</si>
  <si>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</si>
  <si>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</si>
  <si>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</si>
  <si>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</si>
  <si>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</si>
  <si>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</si>
  <si>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</si>
  <si>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</si>
  <si>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</si>
  <si>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</si>
  <si>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</si>
  <si>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</si>
  <si>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</si>
  <si>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</si>
  <si>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</si>
  <si>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</si>
  <si>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</si>
  <si>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</si>
  <si>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</si>
  <si>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</si>
  <si>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</si>
  <si>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</si>
  <si>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</si>
  <si>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</si>
  <si>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</si>
  <si>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</si>
  <si>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</si>
  <si>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</si>
  <si>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</si>
  <si>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</si>
  <si>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</si>
  <si>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</si>
  <si>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</si>
  <si>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Шахтерская, д. 5  </t>
    </r>
    <r>
      <rPr>
        <b/>
        <sz val="12"/>
        <color indexed="10"/>
        <rFont val="Arial"/>
        <family val="2"/>
      </rPr>
      <t>за 2023год</t>
    </r>
  </si>
  <si>
    <t>Оплачено 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</si>
</sst>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8">
      <selection activeCell="E80" sqref="E80:G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184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96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97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98">
        <v>45291</v>
      </c>
      <c r="H6" s="5"/>
    </row>
    <row r="7" spans="1:8" ht="38.25" customHeight="1" thickBot="1">
      <c r="A7" s="167" t="s">
        <v>13</v>
      </c>
      <c r="B7" s="146"/>
      <c r="C7" s="146"/>
      <c r="D7" s="168"/>
      <c r="E7" s="168"/>
      <c r="F7" s="168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64" t="s">
        <v>3</v>
      </c>
      <c r="E8" s="165"/>
      <c r="F8" s="16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9" t="s">
        <v>15</v>
      </c>
      <c r="E9" s="162"/>
      <c r="F9" s="17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9" t="s">
        <v>18</v>
      </c>
      <c r="E10" s="162"/>
      <c r="F10" s="170"/>
      <c r="G10" s="57">
        <v>35486.05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9" t="s">
        <v>20</v>
      </c>
      <c r="E11" s="162"/>
      <c r="F11" s="170"/>
      <c r="G11" s="71">
        <v>-2639.62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26330.28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8" t="s">
        <v>26</v>
      </c>
      <c r="E13" s="139"/>
      <c r="F13" s="140"/>
      <c r="G13" s="59">
        <v>8036.4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8" t="s">
        <v>29</v>
      </c>
      <c r="E14" s="139"/>
      <c r="F14" s="140"/>
      <c r="G14" s="73">
        <v>5382.96</v>
      </c>
      <c r="H14" s="5"/>
    </row>
    <row r="15" spans="1:8" ht="26.25" customHeight="1" thickBot="1">
      <c r="A15" s="4"/>
      <c r="B15" s="6"/>
      <c r="C15" s="3" t="s">
        <v>16</v>
      </c>
      <c r="D15" s="138" t="s">
        <v>146</v>
      </c>
      <c r="E15" s="139"/>
      <c r="F15" s="140"/>
      <c r="G15" s="74">
        <v>4012.76</v>
      </c>
      <c r="H15" s="5"/>
    </row>
    <row r="16" spans="1:8" ht="13.5" customHeight="1" thickBot="1">
      <c r="A16" s="4"/>
      <c r="B16" s="6"/>
      <c r="C16" s="3" t="s">
        <v>16</v>
      </c>
      <c r="D16" s="138" t="s">
        <v>147</v>
      </c>
      <c r="E16" s="139"/>
      <c r="F16" s="140"/>
      <c r="G16" s="75">
        <v>573.1</v>
      </c>
      <c r="H16" s="43"/>
    </row>
    <row r="17" spans="1:8" ht="13.5" customHeight="1" thickBot="1">
      <c r="A17" s="4"/>
      <c r="B17" s="6"/>
      <c r="C17" s="3" t="s">
        <v>16</v>
      </c>
      <c r="D17" s="138" t="s">
        <v>148</v>
      </c>
      <c r="E17" s="139"/>
      <c r="F17" s="140"/>
      <c r="G17" s="59">
        <v>2589</v>
      </c>
      <c r="H17" s="5"/>
    </row>
    <row r="18" spans="1:8" ht="24.75" customHeight="1" thickBot="1">
      <c r="A18" s="4"/>
      <c r="B18" s="6"/>
      <c r="C18" s="3" t="s">
        <v>16</v>
      </c>
      <c r="D18" s="138" t="s">
        <v>18</v>
      </c>
      <c r="E18" s="139"/>
      <c r="F18" s="140"/>
      <c r="G18" s="13">
        <f>G10</f>
        <v>35486.05</v>
      </c>
      <c r="H18" s="41"/>
    </row>
    <row r="19" spans="1:8" ht="27" customHeight="1" thickBot="1">
      <c r="A19" s="4"/>
      <c r="B19" s="6"/>
      <c r="C19" s="3" t="s">
        <v>16</v>
      </c>
      <c r="D19" s="138" t="s">
        <v>55</v>
      </c>
      <c r="E19" s="139"/>
      <c r="F19" s="140"/>
      <c r="G19" s="61">
        <f>G18+G15-G17</f>
        <v>36909.810000000005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9729.84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69" t="s">
        <v>141</v>
      </c>
      <c r="E21" s="162"/>
      <c r="F21" s="170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69" t="s">
        <v>142</v>
      </c>
      <c r="E22" s="162"/>
      <c r="F22" s="170"/>
      <c r="G22" s="58">
        <v>3181.08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8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69" t="s">
        <v>35</v>
      </c>
      <c r="E25" s="162"/>
      <c r="F25" s="170"/>
      <c r="G25" s="70">
        <f>G26+G33</f>
        <v>24793.76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24793.76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8" t="s">
        <v>41</v>
      </c>
      <c r="E27" s="139"/>
      <c r="F27" s="14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8" t="s">
        <v>44</v>
      </c>
      <c r="E28" s="139"/>
      <c r="F28" s="14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8" t="s">
        <v>47</v>
      </c>
      <c r="E29" s="139"/>
      <c r="F29" s="14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8"/>
      <c r="E30" s="139"/>
      <c r="F30" s="140"/>
      <c r="G30" s="88"/>
      <c r="H30" s="66"/>
      <c r="I30" s="63"/>
    </row>
    <row r="31" spans="1:9" ht="13.5" customHeight="1" thickBot="1">
      <c r="A31" s="4"/>
      <c r="B31" s="12"/>
      <c r="C31" s="3"/>
      <c r="D31" s="138" t="s">
        <v>159</v>
      </c>
      <c r="E31" s="139"/>
      <c r="F31" s="139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98" t="s">
        <v>179</v>
      </c>
      <c r="E32" s="199"/>
      <c r="F32" s="20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8" t="s">
        <v>160</v>
      </c>
      <c r="E33" s="139"/>
      <c r="F33" s="139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8" t="s">
        <v>171</v>
      </c>
      <c r="E34" s="139"/>
      <c r="F34" s="196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38" t="s">
        <v>162</v>
      </c>
      <c r="E35" s="139"/>
      <c r="F35" s="139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38" t="s">
        <v>161</v>
      </c>
      <c r="E36" s="139"/>
      <c r="F36" s="139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38" t="s">
        <v>180</v>
      </c>
      <c r="E37" s="139"/>
      <c r="F37" s="139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8" t="s">
        <v>51</v>
      </c>
      <c r="E38" s="139"/>
      <c r="F38" s="140"/>
      <c r="G38" s="60">
        <f>G25+G40</f>
        <v>61703.57000000001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8" t="s">
        <v>53</v>
      </c>
      <c r="E39" s="139"/>
      <c r="F39" s="140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8" t="s">
        <v>55</v>
      </c>
      <c r="E40" s="139"/>
      <c r="F40" s="140"/>
      <c r="G40" s="61">
        <f>G19</f>
        <v>36909.810000000005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8" t="s">
        <v>57</v>
      </c>
      <c r="E41" s="139"/>
      <c r="F41" s="140"/>
      <c r="G41" s="44">
        <f>G11+G12+G31-G25</f>
        <v>-1103.0999999999985</v>
      </c>
      <c r="H41" s="44"/>
    </row>
    <row r="42" spans="1:8" ht="38.25" customHeight="1" thickBot="1">
      <c r="A42" s="135" t="s">
        <v>58</v>
      </c>
      <c r="B42" s="136"/>
      <c r="C42" s="136"/>
      <c r="D42" s="136"/>
      <c r="E42" s="136"/>
      <c r="F42" s="146"/>
      <c r="G42" s="136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2589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3.18</v>
      </c>
      <c r="F45" s="64" t="s">
        <v>133</v>
      </c>
      <c r="G45" s="54">
        <v>3848006622</v>
      </c>
      <c r="H45" s="55">
        <f>G13</f>
        <v>8036.4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9729.84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3181.08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0"/>
      <c r="H49" s="55">
        <f>SUM(H44:H48)</f>
        <v>23536.32</v>
      </c>
    </row>
    <row r="50" spans="1:8" ht="19.5" customHeight="1" thickBot="1">
      <c r="A50" s="135" t="s">
        <v>64</v>
      </c>
      <c r="B50" s="136"/>
      <c r="C50" s="136"/>
      <c r="D50" s="136"/>
      <c r="E50" s="136"/>
      <c r="F50" s="136"/>
      <c r="G50" s="136"/>
      <c r="H50" s="137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7" t="s">
        <v>135</v>
      </c>
      <c r="E51" s="12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7" t="s">
        <v>69</v>
      </c>
      <c r="E52" s="128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27" t="s">
        <v>70</v>
      </c>
      <c r="E53" s="12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7" t="s">
        <v>72</v>
      </c>
      <c r="E54" s="128"/>
      <c r="F54" s="102">
        <v>0</v>
      </c>
      <c r="G54" s="100"/>
      <c r="H54" s="103"/>
    </row>
    <row r="55" spans="1:8" ht="18.75" customHeight="1" thickBot="1">
      <c r="A55" s="141" t="s">
        <v>73</v>
      </c>
      <c r="B55" s="142"/>
      <c r="C55" s="142"/>
      <c r="D55" s="142"/>
      <c r="E55" s="142"/>
      <c r="F55" s="142"/>
      <c r="G55" s="142"/>
      <c r="H55" s="14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4" t="s">
        <v>57</v>
      </c>
      <c r="E61" s="145"/>
      <c r="F61" s="51">
        <f>D68+E68+F68+G68+H68</f>
        <v>1881.5499999999993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D66/563.66</f>
        <v>13.267572650179186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7478.4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5596.85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1881.5499999999993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v>7478.4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1" t="s">
        <v>137</v>
      </c>
      <c r="E71" s="172"/>
      <c r="F71" s="172"/>
      <c r="G71" s="172"/>
      <c r="H71" s="17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4" t="s">
        <v>137</v>
      </c>
      <c r="E72" s="175"/>
      <c r="F72" s="175"/>
      <c r="G72" s="175"/>
      <c r="H72" s="17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5" t="s">
        <v>100</v>
      </c>
      <c r="B74" s="136"/>
      <c r="C74" s="136"/>
      <c r="D74" s="136"/>
      <c r="E74" s="136"/>
      <c r="F74" s="136"/>
      <c r="G74" s="136"/>
      <c r="H74" s="137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2"/>
      <c r="F75" s="133"/>
      <c r="G75" s="134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2"/>
      <c r="F76" s="133"/>
      <c r="G76" s="134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2"/>
      <c r="F77" s="133"/>
      <c r="G77" s="134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48"/>
      <c r="F78" s="149"/>
      <c r="G78" s="150"/>
      <c r="H78" s="93"/>
    </row>
    <row r="79" spans="1:8" ht="25.5" customHeight="1" thickBot="1">
      <c r="A79" s="135" t="s">
        <v>106</v>
      </c>
      <c r="B79" s="136"/>
      <c r="C79" s="136"/>
      <c r="D79" s="136"/>
      <c r="E79" s="136"/>
      <c r="F79" s="136"/>
      <c r="G79" s="136"/>
      <c r="H79" s="137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7">
        <v>1</v>
      </c>
      <c r="F80" s="178"/>
      <c r="G80" s="179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0">
        <v>1</v>
      </c>
      <c r="F81" s="181"/>
      <c r="G81" s="182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959.72</v>
      </c>
      <c r="D97" s="116">
        <v>0</v>
      </c>
      <c r="E97" s="85"/>
      <c r="F97" s="85">
        <f>C97+D97-E97</f>
        <v>959.72</v>
      </c>
    </row>
    <row r="98" spans="2:6" ht="22.5">
      <c r="B98" s="84" t="s">
        <v>167</v>
      </c>
      <c r="C98" s="78">
        <v>0</v>
      </c>
      <c r="D98" s="116"/>
      <c r="E98" s="85"/>
      <c r="F98" s="85">
        <f>C98+D98-E98</f>
        <v>0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2024-03-12T00:35:20Z</dcterms:modified>
  <cp:category/>
  <cp:version/>
  <cp:contentType/>
  <cp:contentStatus/>
</cp:coreProperties>
</file>