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<sst xmlns="http://schemas.openxmlformats.org/spreadsheetml/2006/main" count="67" uniqueCount="51">
  <si>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</si>
  <si>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</si>
  <si>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</si>
  <si>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</si>
  <si>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</si>
  <si>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</si>
  <si>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</si>
  <si>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</si>
  <si>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</si>
  <si>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</si>
  <si>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</si>
  <si>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</si>
  <si>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</si>
  <si>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</si>
  <si>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</si>
  <si>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</si>
  <si>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</si>
  <si>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</si>
  <si>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</si>
  <si>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</si>
  <si>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</si>
  <si>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</si>
  <si>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</si>
  <si>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</si>
  <si>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</si>
  <si>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</si>
  <si>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</si>
  <si>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</si>
  <si>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</si>
  <si>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</si>
  <si>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</si>
  <si>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</si>
  <si>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</si>
  <si>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</si>
  <si>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</si>
  <si>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</si>
  <si>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</si>
  <si>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</si>
  <si>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</si>
  <si>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</si>
  <si>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</si>
  <si>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</si>
  <si>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</si>
  <si>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</si>
  <si>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</si>
  <si>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</si>
  <si>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</si>
  <si>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Плотницкие работы в подъезде</t>
  </si>
  <si>
    <t>план 2015</t>
  </si>
  <si>
    <t>Ленина</t>
  </si>
  <si>
    <t>ЖЭУ-3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</si>
</sst>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 customHeight="1">
      <c r="A3" s="4"/>
      <c r="B3" s="6" t="s">
        <v>2</v>
      </c>
      <c r="C3" s="7">
        <v>14</v>
      </c>
      <c r="D3" s="8"/>
    </row>
    <row r="4" spans="2:4" ht="15" customHeight="1">
      <c r="B4" s="9" t="s">
        <v>3</v>
      </c>
      <c r="C4" s="10">
        <v>423.9</v>
      </c>
      <c r="D4" s="11" t="s">
        <v>4</v>
      </c>
    </row>
    <row r="5" spans="2:4" ht="15.75" customHeight="1">
      <c r="B5" s="9" t="s">
        <v>5</v>
      </c>
      <c r="C5" s="10">
        <v>380.7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1">
        <v>6116.76</v>
      </c>
      <c r="E9" s="62"/>
      <c r="F9" s="23">
        <f>4777.6+852.22</f>
        <v>5629.820000000001</v>
      </c>
      <c r="G9" s="8">
        <f>D9-F9</f>
        <v>486.9399999999996</v>
      </c>
      <c r="H9" s="8"/>
    </row>
    <row r="10" spans="1:8" ht="18" customHeight="1">
      <c r="A10" s="20"/>
      <c r="B10" s="21" t="s">
        <v>14</v>
      </c>
      <c r="C10" s="22"/>
      <c r="D10" s="61">
        <v>9723.12</v>
      </c>
      <c r="E10" s="62"/>
      <c r="F10" s="23">
        <f>7180.77+1354.56</f>
        <v>8535.33</v>
      </c>
      <c r="G10" s="8">
        <f>D10-F10</f>
        <v>1187.7900000000009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6116.76</v>
      </c>
      <c r="E14" s="22">
        <f>D14</f>
        <v>6116.76</v>
      </c>
      <c r="F14" s="22">
        <f>F9</f>
        <v>5629.820000000001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10590.36</v>
      </c>
      <c r="E15" s="22">
        <f>D15</f>
        <v>10590.36</v>
      </c>
      <c r="F15" s="22">
        <f>7771.81+1475.41</f>
        <v>9247.220000000001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19402.86</v>
      </c>
      <c r="E16" s="22">
        <f>D16</f>
        <v>19402.86</v>
      </c>
      <c r="F16" s="22">
        <f>13642.09+2738.59</f>
        <v>16380.68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3149.88</v>
      </c>
      <c r="E17" s="22">
        <f>D17</f>
        <v>3149.88</v>
      </c>
      <c r="F17" s="22">
        <f>2131.32+438.86</f>
        <v>2570.1800000000003</v>
      </c>
      <c r="G17" s="35" t="s">
        <v>22</v>
      </c>
    </row>
    <row r="18" spans="1:7" ht="25.5">
      <c r="A18" s="30"/>
      <c r="B18" s="33" t="s">
        <v>26</v>
      </c>
      <c r="C18" s="22" t="s">
        <v>21</v>
      </c>
      <c r="D18" s="22">
        <v>6147.28</v>
      </c>
      <c r="E18" s="22">
        <f>D18</f>
        <v>6147.28</v>
      </c>
      <c r="F18" s="22">
        <f>3784.39+1060.17</f>
        <v>4844.5599999999995</v>
      </c>
      <c r="G18" s="35" t="s">
        <v>22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8048.39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6">
        <f>D10</f>
        <v>9723.12</v>
      </c>
      <c r="E22" s="36"/>
      <c r="F22" s="40"/>
      <c r="G22" s="36">
        <f>D22-F22</f>
        <v>9723.12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8">
        <f>F19</f>
        <v>8048.39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9" customFormat="1" ht="33.75">
      <c r="A26" s="54"/>
      <c r="B26" s="54" t="s">
        <v>50</v>
      </c>
      <c r="C26" s="54" t="s">
        <v>49</v>
      </c>
      <c r="D26" s="54">
        <v>14</v>
      </c>
      <c r="E26" s="54"/>
      <c r="F26" s="54" t="s">
        <v>47</v>
      </c>
      <c r="G26" s="55"/>
      <c r="H26" s="54"/>
      <c r="I26" s="54"/>
      <c r="J26" s="56" t="s">
        <v>48</v>
      </c>
      <c r="K26" s="54"/>
      <c r="L26" s="57"/>
      <c r="M26" s="58"/>
    </row>
    <row r="27" ht="12.75">
      <c r="F27" s="60"/>
    </row>
    <row r="28" ht="12.75">
      <c r="F28" s="60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2014-04-15T07:26:11Z</dcterms:modified>
  <cp:category/>
  <cp:version/>
  <cp:contentType/>
  <cp:contentStatus/>
</cp:coreProperties>
</file>