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'2.8.'!$A$1:$H$107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<sst xmlns="http://schemas.openxmlformats.org/spreadsheetml/2006/main" count="292" uniqueCount="187">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</sst>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0" fillId="0" borderId="33" xfId="0" applyFont="1" applyBorder="1" applyAlignment="1">
      <alignment horizontal="center" vertical="center" wrapText="1"/>
    </xf>
    <xf numFmtId="0" fontId="49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01">
          <cell r="X101">
            <v>9402.839999999998</v>
          </cell>
        </row>
        <row r="103">
          <cell r="X103">
            <v>10076.399999999998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3" sqref="K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140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181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-1490.52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2936.37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56299.56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f>'[1]Report'!$X$101</f>
        <v>9402.839999999998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1">
        <v>6239.28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2">
        <v>5384.93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3">
        <v>1228.23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65">
        <v>2132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-1490.52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1762.4100000000003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f>'[1]Report'!$X$103</f>
        <v>10076.399999999998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v>9520.08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v>2401.92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v>18659.04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56299.56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v>56299.56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54809.04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1762.4100000000003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2936.3700000000026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0</v>
      </c>
      <c r="F41" s="59" t="s">
        <v>136</v>
      </c>
      <c r="G41" s="60">
        <v>3810334293</v>
      </c>
      <c r="H41" s="61">
        <f>G17</f>
        <v>2132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3.21</v>
      </c>
      <c r="F42" s="79" t="s">
        <v>136</v>
      </c>
      <c r="G42" s="60">
        <v>3810334293</v>
      </c>
      <c r="H42" s="61">
        <f>G13</f>
        <v>9402.839999999998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0" t="s">
        <v>137</v>
      </c>
      <c r="G43" s="60">
        <v>3848000155</v>
      </c>
      <c r="H43" s="61">
        <f>G20</f>
        <v>10076.399999999998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9520.08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2401.92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18659.04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52192.28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64447.159999999996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88.37671483669384</v>
      </c>
      <c r="E63" s="103">
        <f>E64/140.38</f>
        <v>94.04815500783587</v>
      </c>
      <c r="F63" s="103">
        <f>F64/14.34</f>
        <v>10.102510460251047</v>
      </c>
      <c r="G63" s="104">
        <f>G64/22.34</f>
        <v>316.8066248880931</v>
      </c>
      <c r="H63" s="105">
        <f>H64/0.99</f>
        <v>351.8181818181818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144817.62</v>
      </c>
      <c r="E64" s="65">
        <v>13202.48</v>
      </c>
      <c r="F64" s="65">
        <v>144.87</v>
      </c>
      <c r="G64" s="72">
        <v>7077.46</v>
      </c>
      <c r="H64" s="68">
        <v>348.3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81827.25</v>
      </c>
      <c r="E65" s="65">
        <v>12612.4</v>
      </c>
      <c r="F65" s="65">
        <v>100.16</v>
      </c>
      <c r="G65" s="69">
        <v>6339.94</v>
      </c>
      <c r="H65" s="69">
        <v>263.82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62990.369999999995</v>
      </c>
      <c r="E66" s="76">
        <f>E64-E65</f>
        <v>590.0799999999999</v>
      </c>
      <c r="F66" s="76">
        <f>F64-F65</f>
        <v>44.71000000000001</v>
      </c>
      <c r="G66" s="77">
        <f>G64-G65</f>
        <v>737.5200000000004</v>
      </c>
      <c r="H66" s="77">
        <f>H64-H65</f>
        <v>84.48000000000002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144817.62</v>
      </c>
      <c r="E67" s="70">
        <v>13299.79</v>
      </c>
      <c r="F67" s="70">
        <v>114.87</v>
      </c>
      <c r="G67" s="71">
        <v>7196.74</v>
      </c>
      <c r="H67" s="71">
        <v>348.3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97.31000000000131</v>
      </c>
      <c r="F68" s="44">
        <f>F67-F64</f>
        <v>-30</v>
      </c>
      <c r="G68" s="44">
        <f>G67-G64</f>
        <v>119.27999999999975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186</v>
      </c>
      <c r="F73" s="115"/>
      <c r="G73" s="119"/>
      <c r="H73" s="26">
        <v>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186.59000000000106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/>
      <c r="F78" s="115"/>
      <c r="G78" s="11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4"/>
      <c r="F79" s="165"/>
      <c r="G79" s="16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1" t="s">
        <v>167</v>
      </c>
      <c r="F80" s="162"/>
      <c r="G80" s="162"/>
      <c r="H80" s="163"/>
    </row>
    <row r="81" ht="12.75">
      <c r="A81" s="1"/>
    </row>
    <row r="82" ht="12.75">
      <c r="A82" s="1"/>
    </row>
    <row r="83" spans="1:8" ht="38.25" customHeight="1">
      <c r="A83" s="160" t="s">
        <v>172</v>
      </c>
      <c r="B83" s="160"/>
      <c r="C83" s="160"/>
      <c r="D83" s="160"/>
      <c r="E83" s="160"/>
      <c r="F83" s="160"/>
      <c r="G83" s="160"/>
      <c r="H83" s="16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4" spans="2:6" ht="48">
      <c r="B94" s="94" t="s">
        <v>178</v>
      </c>
      <c r="C94" s="102" t="s">
        <v>182</v>
      </c>
      <c r="D94" s="95" t="s">
        <v>179</v>
      </c>
      <c r="E94" s="96" t="s">
        <v>180</v>
      </c>
      <c r="F94" s="97" t="s">
        <v>183</v>
      </c>
    </row>
    <row r="95" spans="2:6" ht="22.5">
      <c r="B95" s="98" t="s">
        <v>184</v>
      </c>
      <c r="C95" s="99">
        <v>60.09</v>
      </c>
      <c r="D95" s="99">
        <v>351.12</v>
      </c>
      <c r="E95" s="100">
        <v>264.81</v>
      </c>
      <c r="F95" s="101">
        <f>C95+E95</f>
        <v>324.9</v>
      </c>
    </row>
    <row r="96" spans="2:6" ht="22.5">
      <c r="B96" s="98" t="s">
        <v>185</v>
      </c>
      <c r="C96" s="99">
        <v>52.69</v>
      </c>
      <c r="D96" s="99">
        <v>365.05</v>
      </c>
      <c r="E96" s="100">
        <v>236.96</v>
      </c>
      <c r="F96" s="101">
        <f>C96+E96</f>
        <v>289.65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2018-03-12T03:03:48Z</dcterms:modified>
  <cp:category/>
  <cp:version/>
  <cp:contentType/>
  <cp:contentStatus/>
</cp:coreProperties>
</file>