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<sst xmlns="http://schemas.openxmlformats.org/spreadsheetml/2006/main" count="77" uniqueCount="56">
  <si>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О Т Ч Е Т по М К Д</t>
  </si>
  <si>
    <t>за период с 01.01.2013 г. по 31.12.2013 г.</t>
  </si>
  <si>
    <t>Слюдянских Красногвардейцев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</si>
  <si>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</si>
  <si>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</si>
  <si>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</si>
  <si>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</si>
  <si>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</si>
  <si>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</si>
  <si>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</si>
  <si>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</si>
  <si>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</si>
  <si>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</si>
  <si>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</si>
  <si>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</si>
  <si>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</si>
  <si>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</si>
  <si>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</si>
  <si>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</si>
  <si>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</si>
  <si>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</si>
  <si>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</si>
  <si>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</si>
  <si>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</si>
  <si>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</si>
  <si>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</si>
  <si>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</si>
  <si>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</si>
  <si>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</si>
  <si>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</si>
  <si>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</si>
  <si>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</si>
  <si>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</si>
  <si>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</si>
  <si>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</si>
  <si>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</si>
  <si>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</si>
  <si>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</si>
  <si>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</si>
  <si>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</si>
  <si>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</si>
  <si>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</si>
  <si>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</si>
  <si>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</si>
  <si>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</si>
  <si>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</si>
  <si>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</si>
  <si>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</si>
  <si>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</si>
  <si>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</si>
  <si>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Сл. Красногвардейцев</t>
  </si>
  <si>
    <t>Таблички на подъезды</t>
  </si>
  <si>
    <t>план 2014</t>
  </si>
  <si>
    <t>Ремонт входных дверей</t>
  </si>
  <si>
    <t>Ремонт металлических ограждений</t>
  </si>
  <si>
    <t>2 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</si>
</sst>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7" t="s">
        <v>0</v>
      </c>
      <c r="E1" s="68"/>
      <c r="F1" s="68"/>
      <c r="G1" s="3"/>
      <c r="H1" s="4"/>
      <c r="I1" s="4"/>
    </row>
    <row r="2" spans="2:9" ht="12.75">
      <c r="B2" s="2"/>
      <c r="D2" s="69" t="s">
        <v>1</v>
      </c>
      <c r="E2" s="70"/>
      <c r="F2" s="70"/>
      <c r="G2" s="5"/>
      <c r="H2" s="4"/>
      <c r="I2" s="4"/>
    </row>
    <row r="3" spans="1:4" ht="37.5">
      <c r="A3" s="4"/>
      <c r="B3" s="6" t="s">
        <v>2</v>
      </c>
      <c r="C3" s="7">
        <v>48</v>
      </c>
      <c r="D3" s="8"/>
    </row>
    <row r="4" spans="2:4" ht="18" customHeight="1">
      <c r="B4" s="9" t="s">
        <v>3</v>
      </c>
      <c r="C4" s="10">
        <v>987.7</v>
      </c>
      <c r="D4" s="11" t="s">
        <v>4</v>
      </c>
    </row>
    <row r="5" spans="2:4" ht="16.5" customHeight="1">
      <c r="B5" s="9" t="s">
        <v>5</v>
      </c>
      <c r="C5" s="10">
        <v>915.1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1" t="s">
        <v>9</v>
      </c>
      <c r="E8" s="7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5">
        <v>21855.6</v>
      </c>
      <c r="E9" s="66"/>
      <c r="F9" s="23">
        <f>22580.29+3386.48</f>
        <v>25966.77</v>
      </c>
      <c r="G9" s="8">
        <v>0</v>
      </c>
      <c r="H9" s="8">
        <f>D9-F9</f>
        <v>-4111.170000000002</v>
      </c>
    </row>
    <row r="10" spans="1:8" ht="18" customHeight="1">
      <c r="A10" s="20"/>
      <c r="B10" s="21" t="s">
        <v>14</v>
      </c>
      <c r="C10" s="22"/>
      <c r="D10" s="65">
        <v>23491.6</v>
      </c>
      <c r="E10" s="66"/>
      <c r="F10" s="23">
        <f>19225.16+3866.47</f>
        <v>23091.63</v>
      </c>
      <c r="G10" s="8">
        <f>D10-F10</f>
        <v>399.9699999999975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21855.6</v>
      </c>
      <c r="E14" s="22">
        <f>D14</f>
        <v>21855.6</v>
      </c>
      <c r="F14" s="22">
        <f>F9</f>
        <v>25966.77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25537.44</v>
      </c>
      <c r="E15" s="22">
        <f>D15</f>
        <v>25537.44</v>
      </c>
      <c r="F15" s="22">
        <f>19112.48+4211.32</f>
        <v>23323.8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47215.23</v>
      </c>
      <c r="E16" s="22">
        <f>D16</f>
        <v>47215.23</v>
      </c>
      <c r="F16" s="22">
        <f>39364.88+7791.45</f>
        <v>47156.329999999994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7595.28</v>
      </c>
      <c r="E17" s="22">
        <f>D17</f>
        <v>7595.28</v>
      </c>
      <c r="F17" s="22">
        <f>5867.22+1249.49</f>
        <v>7116.71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8005.68</v>
      </c>
      <c r="E18" s="22">
        <f>D18</f>
        <v>8005.68</v>
      </c>
      <c r="F18" s="22">
        <f>4093.19+392.16</f>
        <v>4485.35</v>
      </c>
      <c r="G18" s="35" t="s">
        <v>24</v>
      </c>
    </row>
    <row r="19" spans="1:10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23091.63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23491.6</v>
      </c>
      <c r="E22" s="36"/>
      <c r="F22" s="40">
        <f>H27</f>
        <v>0</v>
      </c>
      <c r="G22" s="36">
        <f>D22-F22</f>
        <v>23491.6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23091.63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</row>
    <row r="26" spans="1:13" s="60" customFormat="1" ht="33.75">
      <c r="A26" s="54"/>
      <c r="B26" s="54" t="s">
        <v>49</v>
      </c>
      <c r="C26" s="55" t="s">
        <v>50</v>
      </c>
      <c r="D26" s="55">
        <v>48</v>
      </c>
      <c r="E26" s="55"/>
      <c r="F26" s="55" t="s">
        <v>51</v>
      </c>
      <c r="G26" s="56">
        <v>2</v>
      </c>
      <c r="H26" s="54"/>
      <c r="I26" s="54"/>
      <c r="J26" s="57" t="s">
        <v>52</v>
      </c>
      <c r="K26" s="54"/>
      <c r="L26" s="58"/>
      <c r="M26" s="59"/>
    </row>
    <row r="27" spans="1:13" ht="33.75">
      <c r="A27" s="8"/>
      <c r="B27" s="8" t="s">
        <v>49</v>
      </c>
      <c r="C27" s="35" t="s">
        <v>50</v>
      </c>
      <c r="D27" s="61">
        <v>48</v>
      </c>
      <c r="E27" s="8"/>
      <c r="F27" s="62" t="s">
        <v>53</v>
      </c>
      <c r="G27" s="63">
        <v>1</v>
      </c>
      <c r="H27" s="8"/>
      <c r="I27" s="8"/>
      <c r="J27" s="8" t="s">
        <v>52</v>
      </c>
      <c r="K27" s="8"/>
      <c r="L27" s="8"/>
      <c r="M27" s="8"/>
    </row>
    <row r="28" spans="1:13" ht="33.75">
      <c r="A28" s="8"/>
      <c r="B28" s="8" t="s">
        <v>49</v>
      </c>
      <c r="C28" s="35" t="s">
        <v>50</v>
      </c>
      <c r="D28" s="61">
        <v>48</v>
      </c>
      <c r="E28" s="8"/>
      <c r="F28" s="35" t="s">
        <v>54</v>
      </c>
      <c r="G28" s="64" t="s">
        <v>55</v>
      </c>
      <c r="H28" s="8"/>
      <c r="I28" s="8"/>
      <c r="J28" s="8" t="s">
        <v>52</v>
      </c>
      <c r="K28" s="8"/>
      <c r="L28" s="8"/>
      <c r="M28" s="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2014-04-15T05:30:57Z</dcterms:modified>
  <cp:category/>
  <cp:version/>
  <cp:contentType/>
  <cp:contentStatus/>
</cp:coreProperties>
</file>