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<sst xmlns="http://schemas.openxmlformats.org/spreadsheetml/2006/main" count="294" uniqueCount="189">
  <si>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</si>
  <si>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</si>
  <si>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</si>
  <si>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</si>
  <si>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</si>
  <si>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</si>
  <si>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</si>
  <si>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</si>
  <si>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</si>
  <si>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</si>
  <si>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</si>
  <si>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</si>
  <si>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</si>
  <si>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</si>
  <si>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</si>
  <si>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</si>
  <si>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</si>
  <si>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</si>
  <si>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</si>
  <si>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</si>
  <si>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</si>
  <si>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</si>
  <si>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</si>
  <si>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</si>
  <si>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</si>
  <si>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</si>
  <si>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</si>
  <si>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</si>
  <si>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</si>
  <si>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</si>
  <si>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</si>
  <si>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</si>
  <si>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</si>
  <si>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</si>
  <si>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</si>
  <si>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</si>
  <si>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</si>
  <si>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</si>
  <si>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</si>
  <si>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</si>
  <si>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</si>
  <si>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</si>
  <si>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</si>
  <si>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</si>
  <si>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</si>
  <si>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</si>
  <si>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</si>
  <si>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</si>
  <si>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</si>
  <si>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</si>
  <si>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</si>
  <si>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</si>
  <si>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</si>
  <si>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</si>
  <si>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</si>
  <si>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</si>
  <si>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</si>
  <si>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</si>
  <si>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</si>
  <si>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</si>
  <si>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</si>
  <si>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</si>
  <si>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</si>
  <si>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</si>
  <si>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</si>
  <si>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</si>
  <si>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</si>
  <si>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</si>
  <si>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</si>
  <si>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</si>
  <si>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</si>
  <si>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</si>
  <si>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</si>
  <si>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</si>
  <si>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</si>
  <si>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</si>
  <si>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</si>
  <si>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</si>
  <si>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</si>
  <si>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</si>
  <si>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</si>
  <si>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</si>
  <si>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</si>
  <si>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</si>
  <si>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</si>
  <si>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</si>
  <si>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</si>
  <si>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</si>
  <si>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</si>
  <si>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</si>
  <si>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</si>
  <si>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</si>
  <si>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</si>
  <si>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</si>
  <si>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</si>
  <si>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</si>
  <si>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</si>
  <si>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</si>
  <si>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</si>
  <si>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</si>
  <si>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</si>
  <si>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</si>
  <si>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</si>
  <si>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</si>
  <si>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</si>
  <si>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</si>
  <si>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</si>
  <si>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</si>
  <si>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</si>
  <si>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</si>
  <si>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</si>
  <si>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</si>
  <si>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</si>
  <si>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</si>
  <si>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</si>
  <si>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</si>
  <si>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</si>
  <si>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</si>
  <si>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</si>
  <si>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</si>
  <si>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</si>
  <si>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</si>
  <si>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</si>
  <si>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</si>
  <si>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</si>
  <si>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</si>
  <si>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</si>
  <si>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</si>
  <si>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</si>
  <si>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</si>
  <si>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</si>
  <si>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</si>
  <si>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</si>
  <si>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</si>
  <si>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</si>
  <si>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</si>
  <si>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</si>
  <si>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</si>
  <si>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</si>
  <si>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</si>
  <si>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</si>
  <si>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</si>
  <si>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</si>
  <si>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</si>
  <si>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</si>
  <si>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</si>
  <si>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</si>
  <si>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</si>
  <si>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</si>
  <si>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</si>
  <si>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</si>
  <si>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</si>
  <si>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</si>
  <si>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</si>
  <si>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</si>
  <si>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</si>
  <si>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</si>
  <si>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</si>
  <si>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</si>
  <si>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</si>
  <si>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</si>
  <si>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</si>
  <si>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</si>
  <si>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</si>
  <si>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</si>
  <si>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</si>
  <si>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</si>
  <si>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</si>
  <si>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</si>
  <si>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</si>
  <si>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</si>
  <si>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</si>
  <si>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</si>
  <si>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</si>
  <si>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</si>
  <si>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</si>
  <si>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</si>
  <si>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</si>
  <si>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</si>
  <si>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</si>
  <si>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</si>
  <si>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</si>
  <si>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</si>
  <si>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</si>
  <si>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</si>
  <si>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</si>
  <si>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8А                                                                                                                                                                     за 2017  год</t>
  </si>
  <si>
    <t>с 1 по 24</t>
  </si>
  <si>
    <t>кв.2,3,15,19,23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</si>
</sst>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28125" style="0" bestFit="1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38851.88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78306.31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230176.8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45450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23962.44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18335.61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16576.77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6910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38851.88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50277.49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43313.28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36563.28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9225.12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71662.68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177338.53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177338.53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216190.41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50277.49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131144.58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6910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4.04</v>
      </c>
      <c r="F42" s="79" t="s">
        <v>136</v>
      </c>
      <c r="G42" s="60">
        <v>3810334293</v>
      </c>
      <c r="H42" s="61">
        <f>G13</f>
        <v>45450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43313.28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36563.28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9225.12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71662.68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213124.36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12998.659999999969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339.41546038178</v>
      </c>
      <c r="E63" s="103">
        <f>E64/140.38</f>
        <v>563.138125089044</v>
      </c>
      <c r="F63" s="103">
        <f>F64/14.34</f>
        <v>1267.568340306834</v>
      </c>
      <c r="G63" s="104">
        <f>G64/22.34</f>
        <v>1744.2068039391227</v>
      </c>
      <c r="H63" s="105">
        <f>H64/0.99</f>
        <v>1184.4646464646464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556179.75</v>
      </c>
      <c r="E64" s="65">
        <v>79053.33</v>
      </c>
      <c r="F64" s="65">
        <v>18176.93</v>
      </c>
      <c r="G64" s="72">
        <v>38965.58</v>
      </c>
      <c r="H64" s="68">
        <v>1172.62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557963.67</v>
      </c>
      <c r="E65" s="65">
        <v>77760.04</v>
      </c>
      <c r="F65" s="65">
        <v>19960.48</v>
      </c>
      <c r="G65" s="69">
        <v>24098.07</v>
      </c>
      <c r="H65" s="69">
        <v>767.29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-1783.920000000042</v>
      </c>
      <c r="E66" s="76">
        <f>E64-E65</f>
        <v>1293.2900000000081</v>
      </c>
      <c r="F66" s="76">
        <f>F64-F65</f>
        <v>-1783.5499999999993</v>
      </c>
      <c r="G66" s="77">
        <f>G64-G65</f>
        <v>14867.510000000002</v>
      </c>
      <c r="H66" s="77">
        <f>H64-H65</f>
        <v>405.3299999999999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556179.75</v>
      </c>
      <c r="E67" s="70">
        <v>83166.79</v>
      </c>
      <c r="F67" s="70">
        <v>19745.16</v>
      </c>
      <c r="G67" s="71">
        <v>41863.14</v>
      </c>
      <c r="H67" s="71">
        <v>1172.62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4113.459999999992</v>
      </c>
      <c r="F68" s="44">
        <f>F67-F64</f>
        <v>1568.2299999999996</v>
      </c>
      <c r="G68" s="44">
        <f>G67-G64</f>
        <v>2897.5599999999977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24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24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8579.249999999989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48">
      <c r="B95" s="95" t="s">
        <v>179</v>
      </c>
      <c r="C95" s="96" t="s">
        <v>182</v>
      </c>
      <c r="D95" s="97" t="s">
        <v>180</v>
      </c>
      <c r="E95" s="98" t="s">
        <v>181</v>
      </c>
      <c r="F95" s="99" t="s">
        <v>183</v>
      </c>
    </row>
    <row r="96" spans="2:6" ht="22.5">
      <c r="B96" s="100" t="s">
        <v>184</v>
      </c>
      <c r="C96" s="101">
        <v>387.1</v>
      </c>
      <c r="D96" s="101">
        <v>4600.62</v>
      </c>
      <c r="E96" s="94">
        <v>2924.41</v>
      </c>
      <c r="F96" s="102">
        <f>C96+E96</f>
        <v>3311.5099999999998</v>
      </c>
    </row>
    <row r="97" spans="2:6" ht="22.5">
      <c r="B97" s="100" t="s">
        <v>185</v>
      </c>
      <c r="C97" s="101">
        <v>329.79</v>
      </c>
      <c r="D97" s="101">
        <v>4730.78</v>
      </c>
      <c r="E97" s="94">
        <v>2927.87</v>
      </c>
      <c r="F97" s="102">
        <f>C97+E97</f>
        <v>3257.66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2018-03-13T08:24:50Z</dcterms:modified>
  <cp:category/>
  <cp:version/>
  <cp:contentType/>
  <cp:contentStatus/>
</cp:coreProperties>
</file>