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<sst xmlns="http://schemas.openxmlformats.org/spreadsheetml/2006/main" count="86" uniqueCount="63">
  <si>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</si>
  <si>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</si>
  <si>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</si>
  <si>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</si>
  <si>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</si>
  <si>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</si>
  <si>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</si>
  <si>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</si>
  <si>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</si>
  <si>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</si>
  <si>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</si>
  <si>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</si>
  <si>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</si>
  <si>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</si>
  <si>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</si>
  <si>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</si>
  <si>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</si>
  <si>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</si>
  <si>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</si>
  <si>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</si>
  <si>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</si>
  <si>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</si>
  <si>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</si>
  <si>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</si>
  <si>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</si>
  <si>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</si>
  <si>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</si>
  <si>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</si>
  <si>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</si>
  <si>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</si>
  <si>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</si>
  <si>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</si>
  <si>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</si>
  <si>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</si>
  <si>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</si>
  <si>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</si>
  <si>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</si>
  <si>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</si>
  <si>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</si>
  <si>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</si>
  <si>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</si>
  <si>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</si>
  <si>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</si>
  <si>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</si>
  <si>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</si>
  <si>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Стоимость выполненных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</si>
  <si>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</si>
  <si>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</si>
  <si>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</si>
  <si>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</si>
  <si>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</si>
  <si>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</si>
  <si>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</si>
  <si>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выполнено</t>
  </si>
  <si>
    <t>Итого:</t>
  </si>
  <si>
    <t>№ 56  по ул. Слюдянских Красногвардейцев</t>
  </si>
  <si>
    <t>Слюдянских Красногвардейцев</t>
  </si>
  <si>
    <t>Сл. Красногвардейцев</t>
  </si>
  <si>
    <t>1 под</t>
  </si>
  <si>
    <t>Устройство деревянного короба под отопление</t>
  </si>
  <si>
    <t>1,6 м2</t>
  </si>
  <si>
    <t>Ремонт бетонных ступеней</t>
  </si>
  <si>
    <t xml:space="preserve">3 шт.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</si>
</sst>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3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3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4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3" fillId="33" borderId="17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H27" sqref="H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3"/>
      <c r="J2" s="3"/>
      <c r="K2" s="3"/>
      <c r="L2" s="3"/>
      <c r="M2" s="3"/>
    </row>
    <row r="3" spans="1:13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3"/>
      <c r="J3" s="3"/>
      <c r="K3" s="3"/>
      <c r="L3" s="3"/>
      <c r="M3" s="3"/>
    </row>
    <row r="4" spans="1:13" ht="18.75" customHeight="1">
      <c r="A4" s="76" t="s">
        <v>55</v>
      </c>
      <c r="B4" s="76"/>
      <c r="C4" s="76"/>
      <c r="D4" s="76"/>
      <c r="E4" s="76"/>
      <c r="F4" s="76"/>
      <c r="G4" s="76"/>
      <c r="H4" s="76"/>
      <c r="I4" s="3"/>
      <c r="J4" s="3"/>
      <c r="K4" s="3"/>
      <c r="L4" s="3"/>
      <c r="M4" s="3"/>
    </row>
    <row r="5" spans="1:13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37.5">
      <c r="A7" s="10"/>
      <c r="B7" s="84" t="s">
        <v>56</v>
      </c>
      <c r="C7" s="11">
        <v>56</v>
      </c>
      <c r="D7" s="12"/>
    </row>
    <row r="8" spans="2:4" ht="27" customHeight="1">
      <c r="B8" s="13" t="s">
        <v>4</v>
      </c>
      <c r="C8" s="85">
        <v>425.6</v>
      </c>
      <c r="D8" s="14" t="s">
        <v>5</v>
      </c>
    </row>
    <row r="9" spans="2:4" ht="26.25" customHeight="1">
      <c r="B9" s="13" t="s">
        <v>6</v>
      </c>
      <c r="C9" s="85">
        <v>384.9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0" t="s">
        <v>10</v>
      </c>
      <c r="E11" s="81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2">
        <v>5981.88</v>
      </c>
      <c r="E12" s="83"/>
      <c r="F12" s="53">
        <f>323.96+5031.16</f>
        <v>5355.12</v>
      </c>
      <c r="G12" s="12">
        <f>D12-F12</f>
        <v>626.7600000000002</v>
      </c>
      <c r="H12" s="12"/>
    </row>
    <row r="13" spans="1:8" ht="18" customHeight="1">
      <c r="A13" s="22"/>
      <c r="B13" s="23" t="s">
        <v>16</v>
      </c>
      <c r="C13" s="24" t="s">
        <v>15</v>
      </c>
      <c r="D13" s="82">
        <v>9508.56</v>
      </c>
      <c r="E13" s="83"/>
      <c r="F13" s="53">
        <f>514.96+5105.24</f>
        <v>5620.2</v>
      </c>
      <c r="G13" s="12">
        <f>D13-F13</f>
        <v>3888.3599999999997</v>
      </c>
      <c r="H13" s="12"/>
    </row>
    <row r="14" spans="1:6" s="29" customFormat="1" ht="15.75">
      <c r="A14" s="25" t="s">
        <v>17</v>
      </c>
      <c r="B14" s="26"/>
      <c r="C14" s="27"/>
      <c r="D14" s="28"/>
      <c r="E14" s="28"/>
      <c r="F14" s="28"/>
    </row>
    <row r="15" spans="1:8" s="6" customFormat="1" ht="62.25" customHeight="1">
      <c r="A15" s="30"/>
      <c r="B15" s="31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2"/>
      <c r="B16" s="33" t="s">
        <v>14</v>
      </c>
      <c r="C16" s="24" t="s">
        <v>15</v>
      </c>
      <c r="D16" s="34">
        <f>D12</f>
        <v>5981.88</v>
      </c>
      <c r="E16" s="34">
        <f>D16</f>
        <v>5981.88</v>
      </c>
      <c r="F16" s="34">
        <f>F12</f>
        <v>5355.12</v>
      </c>
      <c r="G16" s="54" t="s">
        <v>37</v>
      </c>
      <c r="H16" s="12">
        <f>D16-F16</f>
        <v>626.7600000000002</v>
      </c>
    </row>
    <row r="17" spans="1:8" ht="25.5">
      <c r="A17" s="32"/>
      <c r="B17" s="51" t="s">
        <v>24</v>
      </c>
      <c r="C17" s="52" t="s">
        <v>15</v>
      </c>
      <c r="D17" s="53">
        <v>10356.24</v>
      </c>
      <c r="E17" s="53">
        <f>D17</f>
        <v>10356.24</v>
      </c>
      <c r="F17" s="53">
        <f>560.86+4764</f>
        <v>5324.86</v>
      </c>
      <c r="G17" s="54" t="s">
        <v>37</v>
      </c>
      <c r="H17" s="55">
        <f>D17-F17</f>
        <v>5031.38</v>
      </c>
    </row>
    <row r="18" spans="1:8" ht="25.5">
      <c r="A18" s="32"/>
      <c r="B18" s="51" t="s">
        <v>25</v>
      </c>
      <c r="C18" s="52" t="s">
        <v>15</v>
      </c>
      <c r="D18" s="53">
        <v>19329.36</v>
      </c>
      <c r="E18" s="53">
        <f>D18</f>
        <v>19329.36</v>
      </c>
      <c r="F18" s="53">
        <f>1046.82+9940.48</f>
        <v>10987.3</v>
      </c>
      <c r="G18" s="54" t="s">
        <v>37</v>
      </c>
      <c r="H18" s="55">
        <f>D18-F18</f>
        <v>8342.060000000001</v>
      </c>
    </row>
    <row r="19" spans="1:8" ht="25.5">
      <c r="A19" s="32"/>
      <c r="B19" s="51" t="s">
        <v>26</v>
      </c>
      <c r="C19" s="52" t="s">
        <v>15</v>
      </c>
      <c r="D19" s="53">
        <v>3080.28</v>
      </c>
      <c r="E19" s="53">
        <f>D19</f>
        <v>3080.28</v>
      </c>
      <c r="F19" s="53">
        <f>166.79+1378.55</f>
        <v>1545.34</v>
      </c>
      <c r="G19" s="54" t="s">
        <v>37</v>
      </c>
      <c r="H19" s="55">
        <f>D19-F19</f>
        <v>1534.9400000000003</v>
      </c>
    </row>
    <row r="20" spans="1:8" ht="25.5">
      <c r="A20" s="32"/>
      <c r="B20" s="51" t="s">
        <v>27</v>
      </c>
      <c r="C20" s="52" t="s">
        <v>15</v>
      </c>
      <c r="D20" s="53">
        <v>9017.04</v>
      </c>
      <c r="E20" s="53">
        <f>D20</f>
        <v>9017.04</v>
      </c>
      <c r="F20" s="53">
        <f>488.33+3810.73</f>
        <v>4299.06</v>
      </c>
      <c r="G20" s="54" t="s">
        <v>37</v>
      </c>
      <c r="H20" s="55">
        <f>D20-F20</f>
        <v>4717.9800000000005</v>
      </c>
    </row>
    <row r="21" spans="1:7" s="29" customFormat="1" ht="15.75">
      <c r="A21" s="25" t="s">
        <v>28</v>
      </c>
      <c r="B21" s="26"/>
      <c r="C21" s="27"/>
      <c r="D21" s="28"/>
      <c r="E21" s="28"/>
      <c r="F21" s="28"/>
      <c r="G21" s="28"/>
    </row>
    <row r="22" spans="2:8" ht="25.5">
      <c r="B22" s="13"/>
      <c r="C22" s="35" t="s">
        <v>9</v>
      </c>
      <c r="D22" s="34" t="s">
        <v>29</v>
      </c>
      <c r="E22" s="34"/>
      <c r="F22" s="34" t="s">
        <v>30</v>
      </c>
      <c r="G22" s="34" t="s">
        <v>31</v>
      </c>
      <c r="H22" s="12"/>
    </row>
    <row r="23" spans="1:11" ht="12.75">
      <c r="A23" s="22"/>
      <c r="B23" s="36" t="s">
        <v>16</v>
      </c>
      <c r="C23" s="37" t="s">
        <v>15</v>
      </c>
      <c r="D23" s="38">
        <f>D13</f>
        <v>9508.56</v>
      </c>
      <c r="E23" s="38"/>
      <c r="F23" s="39">
        <v>0</v>
      </c>
      <c r="G23" s="38">
        <f>D23-F23</f>
        <v>9508.56</v>
      </c>
      <c r="H23" s="40"/>
      <c r="I23" s="41"/>
      <c r="J23" s="41"/>
      <c r="K23" s="41"/>
    </row>
    <row r="24" spans="1:8" ht="12.75">
      <c r="A24" s="22"/>
      <c r="B24" s="23" t="s">
        <v>32</v>
      </c>
      <c r="C24" s="24" t="s">
        <v>15</v>
      </c>
      <c r="D24" s="34"/>
      <c r="E24" s="34"/>
      <c r="F24" s="34"/>
      <c r="G24" s="14">
        <f>H28</f>
        <v>39082.58</v>
      </c>
      <c r="H24" s="12"/>
    </row>
    <row r="25" spans="1:9" ht="12.75">
      <c r="A25" s="22"/>
      <c r="B25" s="42"/>
      <c r="C25" s="18"/>
      <c r="D25" s="22"/>
      <c r="E25" s="22"/>
      <c r="F25" s="22"/>
      <c r="G25" s="43"/>
      <c r="H25" s="44"/>
      <c r="I25" s="44"/>
    </row>
    <row r="26" spans="1:9" ht="56.25" customHeight="1">
      <c r="A26" s="22"/>
      <c r="B26" s="45" t="s">
        <v>33</v>
      </c>
      <c r="C26" s="24" t="s">
        <v>15</v>
      </c>
      <c r="D26" s="34"/>
      <c r="E26" s="34"/>
      <c r="F26" s="46"/>
      <c r="G26" s="46"/>
      <c r="H26" s="46">
        <f>G23-G13-G12-G34</f>
        <v>3116.6499999999996</v>
      </c>
      <c r="I26" s="42"/>
    </row>
    <row r="27" spans="1:9" ht="45.75" customHeight="1">
      <c r="A27" s="22"/>
      <c r="B27" s="45" t="s">
        <v>34</v>
      </c>
      <c r="C27" s="24" t="s">
        <v>15</v>
      </c>
      <c r="D27" s="34"/>
      <c r="E27" s="34"/>
      <c r="F27" s="46"/>
      <c r="G27" s="46"/>
      <c r="H27" s="50">
        <v>35965.93</v>
      </c>
      <c r="I27" s="42"/>
    </row>
    <row r="28" spans="1:9" ht="40.5" customHeight="1">
      <c r="A28" s="22"/>
      <c r="B28" s="45" t="s">
        <v>35</v>
      </c>
      <c r="C28" s="24" t="s">
        <v>15</v>
      </c>
      <c r="D28" s="34"/>
      <c r="E28" s="34"/>
      <c r="F28" s="46"/>
      <c r="G28" s="34"/>
      <c r="H28" s="14">
        <f>H26+H27</f>
        <v>39082.58</v>
      </c>
      <c r="I28" s="42"/>
    </row>
    <row r="29" spans="1:13" s="44" customFormat="1" ht="15.75">
      <c r="A29" s="48"/>
      <c r="B29" s="49"/>
      <c r="C29" s="49"/>
      <c r="D29" s="49"/>
      <c r="E29" s="49"/>
      <c r="F29" s="49"/>
      <c r="G29" s="47"/>
      <c r="H29" s="47"/>
      <c r="I29" s="48"/>
      <c r="J29" s="48"/>
      <c r="K29" s="48"/>
      <c r="L29" s="48"/>
      <c r="M29" s="48"/>
    </row>
    <row r="30" spans="1:13" ht="18" customHeight="1">
      <c r="A30" s="77" t="s">
        <v>38</v>
      </c>
      <c r="B30" s="77"/>
      <c r="C30" s="77"/>
      <c r="D30" s="77"/>
      <c r="E30" s="77"/>
      <c r="F30" s="77"/>
      <c r="G30" s="77"/>
      <c r="H30" s="77"/>
      <c r="I30" s="77"/>
      <c r="J30" s="56"/>
      <c r="K30" s="57"/>
      <c r="L30" s="56"/>
      <c r="M30" s="58"/>
    </row>
    <row r="31" spans="1:13" ht="36.75" customHeight="1">
      <c r="A31" s="59" t="s">
        <v>39</v>
      </c>
      <c r="B31" s="60" t="s">
        <v>40</v>
      </c>
      <c r="C31" s="60" t="s">
        <v>41</v>
      </c>
      <c r="D31" s="60" t="s">
        <v>42</v>
      </c>
      <c r="E31" s="60" t="s">
        <v>43</v>
      </c>
      <c r="F31" s="61" t="s">
        <v>44</v>
      </c>
      <c r="G31" s="62" t="s">
        <v>45</v>
      </c>
      <c r="H31" s="60" t="s">
        <v>46</v>
      </c>
      <c r="I31" s="60" t="s">
        <v>47</v>
      </c>
      <c r="J31" s="60" t="s">
        <v>48</v>
      </c>
      <c r="K31" s="60" t="s">
        <v>49</v>
      </c>
      <c r="L31" s="63" t="s">
        <v>50</v>
      </c>
      <c r="M31" s="64" t="s">
        <v>51</v>
      </c>
    </row>
    <row r="32" spans="1:13" ht="36.75" customHeight="1">
      <c r="A32" s="65" t="s">
        <v>52</v>
      </c>
      <c r="B32" s="66" t="s">
        <v>57</v>
      </c>
      <c r="C32" s="67">
        <v>56</v>
      </c>
      <c r="D32" s="67" t="s">
        <v>58</v>
      </c>
      <c r="E32" s="66" t="s">
        <v>59</v>
      </c>
      <c r="F32" s="66" t="s">
        <v>60</v>
      </c>
      <c r="G32" s="65">
        <v>859.78</v>
      </c>
      <c r="H32" s="65">
        <v>213.5</v>
      </c>
      <c r="I32" s="65"/>
      <c r="J32" s="68">
        <v>41670</v>
      </c>
      <c r="K32" s="69" t="s">
        <v>53</v>
      </c>
      <c r="L32" s="70">
        <v>41656</v>
      </c>
      <c r="M32" s="71"/>
    </row>
    <row r="33" spans="1:13" ht="36.75" customHeight="1">
      <c r="A33" s="65" t="s">
        <v>52</v>
      </c>
      <c r="B33" s="66" t="s">
        <v>57</v>
      </c>
      <c r="C33" s="67">
        <v>56</v>
      </c>
      <c r="D33" s="67">
        <v>8</v>
      </c>
      <c r="E33" s="66" t="s">
        <v>61</v>
      </c>
      <c r="F33" s="66" t="s">
        <v>62</v>
      </c>
      <c r="G33" s="66">
        <v>1017.01</v>
      </c>
      <c r="H33" s="65">
        <v>460.75</v>
      </c>
      <c r="I33" s="65"/>
      <c r="J33" s="68">
        <v>41789</v>
      </c>
      <c r="K33" s="69" t="s">
        <v>53</v>
      </c>
      <c r="L33" s="70">
        <v>41767</v>
      </c>
      <c r="M33" s="71">
        <v>9</v>
      </c>
    </row>
    <row r="34" spans="1:13" ht="18" customHeight="1">
      <c r="A34" s="58"/>
      <c r="B34" s="72" t="s">
        <v>54</v>
      </c>
      <c r="C34" s="72"/>
      <c r="D34" s="72"/>
      <c r="E34" s="72"/>
      <c r="F34" s="73"/>
      <c r="G34" s="47">
        <f>SUM(G32:G33)</f>
        <v>1876.79</v>
      </c>
      <c r="H34" s="43"/>
      <c r="I34" s="58"/>
      <c r="J34" s="56"/>
      <c r="K34" s="57"/>
      <c r="L34" s="56"/>
      <c r="M34" s="58"/>
    </row>
    <row r="35" spans="1:13" s="44" customFormat="1" ht="15.75">
      <c r="A35" s="48"/>
      <c r="B35" s="49"/>
      <c r="C35" s="49"/>
      <c r="D35" s="49"/>
      <c r="E35" s="49"/>
      <c r="F35" s="49"/>
      <c r="G35" s="47"/>
      <c r="H35" s="47"/>
      <c r="I35" s="48"/>
      <c r="J35" s="48"/>
      <c r="K35" s="48"/>
      <c r="L35" s="48"/>
      <c r="M35" s="48"/>
    </row>
    <row r="36" spans="1:13" s="44" customFormat="1" ht="15.75">
      <c r="A36" s="48"/>
      <c r="B36" s="49"/>
      <c r="C36" s="49"/>
      <c r="D36" s="49"/>
      <c r="E36" s="49"/>
      <c r="F36" s="49"/>
      <c r="G36" s="47"/>
      <c r="H36" s="47"/>
      <c r="I36" s="48"/>
      <c r="J36" s="48"/>
      <c r="K36" s="48"/>
      <c r="L36" s="48"/>
      <c r="M36" s="48"/>
    </row>
    <row r="37" spans="1:13" s="44" customFormat="1" ht="15.75">
      <c r="A37" s="48"/>
      <c r="B37" s="49"/>
      <c r="C37" s="49"/>
      <c r="D37" s="49"/>
      <c r="E37" s="49"/>
      <c r="F37" s="49"/>
      <c r="G37" s="47"/>
      <c r="H37" s="47"/>
      <c r="I37" s="48"/>
      <c r="J37" s="48"/>
      <c r="K37" s="48"/>
      <c r="L37" s="48"/>
      <c r="M37" s="48"/>
    </row>
    <row r="38" spans="1:13" s="44" customFormat="1" ht="15.75">
      <c r="A38" s="78" t="s">
        <v>36</v>
      </c>
      <c r="B38" s="78"/>
      <c r="C38" s="78"/>
      <c r="D38" s="78"/>
      <c r="E38" s="78"/>
      <c r="F38" s="78"/>
      <c r="G38" s="78"/>
      <c r="H38" s="78"/>
      <c r="I38" s="78"/>
      <c r="J38" s="48"/>
      <c r="K38" s="48"/>
      <c r="L38" s="48"/>
      <c r="M38" s="48"/>
    </row>
  </sheetData>
  <sheetProtection/>
  <mergeCells count="10">
    <mergeCell ref="A38:I38"/>
    <mergeCell ref="A5:H5"/>
    <mergeCell ref="D11:E11"/>
    <mergeCell ref="D12:E12"/>
    <mergeCell ref="D13:E13"/>
    <mergeCell ref="A1:H1"/>
    <mergeCell ref="A2:H2"/>
    <mergeCell ref="A3:H3"/>
    <mergeCell ref="A4:H4"/>
    <mergeCell ref="A30:I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nachgec</cp:lastModifiedBy>
  <cp:lastPrinted>2015-04-07T02:14:54Z</cp:lastPrinted>
  <dcterms:created xsi:type="dcterms:W3CDTF">1996-10-08T23:32:33Z</dcterms:created>
  <dcterms:modified xsi:type="dcterms:W3CDTF">2015-04-17T06:25:53Z</dcterms:modified>
  <cp:category/>
  <cp:version/>
  <cp:contentType/>
  <cp:contentStatus/>
</cp:coreProperties>
</file>