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<sst xmlns="http://schemas.openxmlformats.org/spreadsheetml/2006/main" count="284" uniqueCount="179">
  <si>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</si>
  <si>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</si>
  <si>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</si>
  <si>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</si>
  <si>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</si>
  <si>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</si>
  <si>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</si>
  <si>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</si>
  <si>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</si>
  <si>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</si>
  <si>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</si>
  <si>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</si>
  <si>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</si>
  <si>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</si>
  <si>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</si>
  <si>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</si>
  <si>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</si>
  <si>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</si>
  <si>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</si>
  <si>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</si>
  <si>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</si>
  <si>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</si>
  <si>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</si>
  <si>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</si>
  <si>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</si>
  <si>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</si>
  <si>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</si>
  <si>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</si>
  <si>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</si>
  <si>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</si>
  <si>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</si>
  <si>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</si>
  <si>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</si>
  <si>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</si>
  <si>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</si>
  <si>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</si>
  <si>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</si>
  <si>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</si>
  <si>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</si>
  <si>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</si>
  <si>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</si>
  <si>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</si>
  <si>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</si>
  <si>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</si>
  <si>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</si>
  <si>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</si>
  <si>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</si>
  <si>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</si>
  <si>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</si>
  <si>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</si>
  <si>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</si>
  <si>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</si>
  <si>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</si>
  <si>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</si>
  <si>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</si>
  <si>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</si>
  <si>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</si>
  <si>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</si>
  <si>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</si>
  <si>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</si>
  <si>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</si>
  <si>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</si>
  <si>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</si>
  <si>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</si>
  <si>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</si>
  <si>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</si>
  <si>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</si>
  <si>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</si>
  <si>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</si>
  <si>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</si>
  <si>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</si>
  <si>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</si>
  <si>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</si>
  <si>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</si>
  <si>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</si>
  <si>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</si>
  <si>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</si>
  <si>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</si>
  <si>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</si>
  <si>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</si>
  <si>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</si>
  <si>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</si>
  <si>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</si>
  <si>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</si>
  <si>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</si>
  <si>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</si>
  <si>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</si>
  <si>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</si>
  <si>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</si>
  <si>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</si>
  <si>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</si>
  <si>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</si>
  <si>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</si>
  <si>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</si>
  <si>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</si>
  <si>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</si>
  <si>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</si>
  <si>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</si>
  <si>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</si>
  <si>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</si>
  <si>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</si>
  <si>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</si>
  <si>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</si>
  <si>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</si>
  <si>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</si>
  <si>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</si>
  <si>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</si>
  <si>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</si>
  <si>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</si>
  <si>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</si>
  <si>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</si>
  <si>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</si>
  <si>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</si>
  <si>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</si>
  <si>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</si>
  <si>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</si>
  <si>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</si>
  <si>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</si>
  <si>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</si>
  <si>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</si>
  <si>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</si>
  <si>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</si>
  <si>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</si>
  <si>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</si>
  <si>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</si>
  <si>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</si>
  <si>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</si>
  <si>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</si>
  <si>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</si>
  <si>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</si>
  <si>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</si>
  <si>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</si>
  <si>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</si>
  <si>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</si>
  <si>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</si>
  <si>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</si>
  <si>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</si>
  <si>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</si>
  <si>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</si>
  <si>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</si>
  <si>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</si>
  <si>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</si>
  <si>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</si>
  <si>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</si>
  <si>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</si>
  <si>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</si>
  <si>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</si>
  <si>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</si>
  <si>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</si>
  <si>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</si>
  <si>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</si>
  <si>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</si>
  <si>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</si>
  <si>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</si>
  <si>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</si>
  <si>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</si>
  <si>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</si>
  <si>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</si>
  <si>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</si>
  <si>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</si>
  <si>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</si>
  <si>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</si>
  <si>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</si>
  <si>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</si>
  <si>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</si>
  <si>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</si>
  <si>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</si>
  <si>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</si>
  <si>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</si>
  <si>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</si>
  <si>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</si>
  <si>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</si>
  <si>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</si>
  <si>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</si>
  <si>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</si>
  <si>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</si>
  <si>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</si>
  <si>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</si>
  <si>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ЛЕНИНГРАДСКАЯ, д. 1 А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</si>
</sst>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8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36564.91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3374.94+9489.3+4288.85+5103.76+1510.36+4685.81</f>
        <v>28453.02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141704.92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3280.34+16401.7</f>
        <v>19682.04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18682.5+3736.5</f>
        <v>22419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227.7+2959.59+863.7+943.68+15505.34</f>
        <v>20500.010000000002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4874.12+G14-G15</f>
        <v>6793.109999999997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2637.27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36564.91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54427.65000000001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3543.48+18805</f>
        <v>22348.48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4069.74+20348.7</f>
        <v>24418.440000000002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1210.42+6052.1</f>
        <v>7262.52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37978.7+7595.74</f>
        <v>45574.439999999995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126709.53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2518.32+6014.82+2796.29+3223.56+958.36+2959.59+4927.24+15505.34+15747.48+13341.9+30899.04+14748.63</f>
        <v>113640.57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199.87+462.89+215.95+248.02+73.77+227.7+279.54+863.7+940.7+758.29+1753.96+819.15</f>
        <v>6843.54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349.61+943.68+1013.29+829.22+2193.9+895.72</f>
        <v>6225.420000000001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163274.44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54427.65000000001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43448.41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2637.27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1.87</v>
      </c>
      <c r="F42" s="80" t="s">
        <v>136</v>
      </c>
      <c r="G42" s="60">
        <v>3810334293</v>
      </c>
      <c r="H42" s="61">
        <f>G13</f>
        <v>19682.04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22348.48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24418.440000000002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7262.52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45574.439999999995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121923.19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54284.5899999999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312.5991827390222</v>
      </c>
      <c r="E63" s="76">
        <f>E64/117.48</f>
        <v>577.6248723186925</v>
      </c>
      <c r="F63" s="76">
        <f>F64/12</f>
        <v>1366.2183333333332</v>
      </c>
      <c r="G63" s="77">
        <f>G64/18.26</f>
        <v>1935.903066812705</v>
      </c>
      <c r="H63" s="78">
        <f>H64/0.88</f>
        <v>682.2159090909091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77605.18+392100.1</f>
        <v>469705.27999999997</v>
      </c>
      <c r="E64" s="65">
        <f>13068.12+53128.2+1663.05</f>
        <v>67859.37</v>
      </c>
      <c r="F64" s="65">
        <f>1771.62+257.45+14365.55</f>
        <v>16394.62</v>
      </c>
      <c r="G64" s="72">
        <f>3558.13+1224.95+22671.03+7895.48</f>
        <v>35349.59</v>
      </c>
      <c r="H64" s="68">
        <f>96.2+504.15</f>
        <v>600.35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20154.36+24708.97+309474.34+4729.26+62834.5</f>
        <v>421901.43000000005</v>
      </c>
      <c r="E65" s="65">
        <f>103.57+116.35+1482.91+1014.13+3449.22+46552.4+225.94+14917.39</f>
        <v>67861.91</v>
      </c>
      <c r="F65" s="65">
        <f>222.51+701.64+11247.85+12.72+21.77+199.69+80.4+2001.19</f>
        <v>14487.77</v>
      </c>
      <c r="G65" s="69">
        <f>117.75+3957.26+26.61+1319.02+403.08+2008.73+16564.68+137.83+684.36+5617.16</f>
        <v>30836.48</v>
      </c>
      <c r="H65" s="69">
        <f>22+27.9+465.98+20.49+0.66</f>
        <v>537.03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47803.84999999992</v>
      </c>
      <c r="E66" s="76">
        <f>E64-E65</f>
        <v>-2.540000000008149</v>
      </c>
      <c r="F66" s="76">
        <f>F64-F65</f>
        <v>1906.8499999999985</v>
      </c>
      <c r="G66" s="78">
        <f>G64-G65</f>
        <v>4513.109999999997</v>
      </c>
      <c r="H66" s="78">
        <f>H64-H65</f>
        <v>63.32000000000005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77605.18+392100.1</f>
        <v>469705.27999999997</v>
      </c>
      <c r="E67" s="70">
        <f>13842.07+58995.66+1695.23</f>
        <v>74532.96</v>
      </c>
      <c r="F67" s="70">
        <f>2585.91+257.45+14655.99</f>
        <v>17499.35</v>
      </c>
      <c r="G67" s="71">
        <f>4551.64+1542.99+21929.05+7645.62</f>
        <v>35669.3</v>
      </c>
      <c r="H67" s="71">
        <f>504.15</f>
        <v>504.15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6673.590000000011</v>
      </c>
      <c r="F68" s="44">
        <f>F67-F64</f>
        <v>1104.7299999999996</v>
      </c>
      <c r="G68" s="44">
        <f>G67-G64</f>
        <v>319.7100000000064</v>
      </c>
      <c r="H68" s="44">
        <f>H67-H64</f>
        <v>-96.20000000000005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8001.830000000017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1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2016-03-24T08:04:38Z</dcterms:modified>
  <cp:category/>
  <cp:version/>
  <cp:contentType/>
  <cp:contentStatus/>
</cp:coreProperties>
</file>