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<sst xmlns="http://schemas.openxmlformats.org/spreadsheetml/2006/main" count="294" uniqueCount="189">
  <si>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</si>
  <si>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</si>
  <si>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</si>
  <si>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</si>
  <si>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</si>
  <si>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</si>
  <si>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</si>
  <si>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</si>
  <si>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</si>
  <si>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</si>
  <si>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</si>
  <si>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</si>
  <si>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</si>
  <si>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</si>
  <si>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</si>
  <si>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</si>
  <si>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</si>
  <si>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</si>
  <si>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</si>
  <si>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</si>
  <si>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</si>
  <si>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</si>
  <si>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</si>
  <si>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</si>
  <si>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</si>
  <si>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</si>
  <si>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</si>
  <si>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</si>
  <si>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</si>
  <si>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</si>
  <si>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</si>
  <si>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</si>
  <si>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</si>
  <si>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</si>
  <si>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</si>
  <si>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</si>
  <si>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</si>
  <si>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</si>
  <si>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</si>
  <si>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</si>
  <si>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</si>
  <si>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</si>
  <si>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</si>
  <si>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</si>
  <si>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</si>
  <si>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</si>
  <si>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</si>
  <si>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</si>
  <si>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</si>
  <si>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</si>
  <si>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</si>
  <si>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</si>
  <si>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</si>
  <si>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</si>
  <si>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</si>
  <si>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</si>
  <si>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</si>
  <si>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</si>
  <si>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</si>
  <si>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</si>
  <si>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</si>
  <si>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</si>
  <si>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</si>
  <si>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</si>
  <si>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</si>
  <si>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</si>
  <si>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</si>
  <si>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</si>
  <si>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</si>
  <si>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</si>
  <si>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</si>
  <si>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</si>
  <si>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</si>
  <si>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</si>
  <si>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</si>
  <si>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</si>
  <si>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</si>
  <si>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</si>
  <si>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</si>
  <si>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</si>
  <si>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</si>
  <si>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</si>
  <si>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</si>
  <si>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</si>
  <si>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</si>
  <si>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</si>
  <si>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</si>
  <si>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</si>
  <si>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</si>
  <si>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</si>
  <si>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</si>
  <si>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</si>
  <si>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</si>
  <si>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</si>
  <si>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</si>
  <si>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</si>
  <si>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</si>
  <si>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</si>
  <si>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</si>
  <si>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</si>
  <si>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</si>
  <si>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</si>
  <si>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</si>
  <si>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</si>
  <si>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</si>
  <si>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</si>
  <si>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</si>
  <si>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</si>
  <si>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</si>
  <si>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</si>
  <si>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</si>
  <si>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</si>
  <si>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</si>
  <si>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</si>
  <si>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</si>
  <si>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</si>
  <si>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</si>
  <si>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</si>
  <si>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</si>
  <si>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</si>
  <si>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</si>
  <si>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</si>
  <si>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</si>
  <si>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</si>
  <si>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</si>
  <si>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</si>
  <si>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</si>
  <si>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</si>
  <si>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</si>
  <si>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</si>
  <si>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</si>
  <si>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</si>
  <si>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</si>
  <si>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</si>
  <si>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</si>
  <si>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</si>
  <si>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</si>
  <si>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</si>
  <si>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</si>
  <si>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</si>
  <si>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</si>
  <si>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</si>
  <si>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</si>
  <si>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</si>
  <si>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</si>
  <si>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</si>
  <si>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</si>
  <si>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</si>
  <si>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</si>
  <si>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</si>
  <si>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</si>
  <si>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</si>
  <si>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</si>
  <si>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</si>
  <si>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</si>
  <si>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</si>
  <si>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</si>
  <si>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</si>
  <si>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</si>
  <si>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</si>
  <si>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</si>
  <si>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</si>
  <si>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</si>
  <si>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</si>
  <si>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</si>
  <si>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</si>
  <si>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</si>
  <si>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</si>
  <si>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</si>
  <si>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</si>
  <si>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</si>
  <si>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</si>
  <si>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</si>
  <si>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</si>
  <si>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</si>
  <si>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</si>
  <si>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</si>
  <si>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</si>
  <si>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</si>
  <si>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</si>
  <si>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</si>
  <si>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</si>
  <si>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24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</si>
  <si>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</si>
  <si>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</si>
  <si>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</si>
  <si>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</si>
  <si>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27</t>
  </si>
  <si>
    <t>кв.6,20,21,23,25,26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</si>
</sst>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182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129464.57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78116.36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340645.05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74788.01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v>34593.12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29132.11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14601.04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163506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129464.57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-4909.320000000007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62527.68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51964.84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13317.48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103453.92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318303.02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318303.02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447767.59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-4909.320000000007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100458.38999999996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163506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5.11</v>
      </c>
      <c r="F42" s="79" t="s">
        <v>136</v>
      </c>
      <c r="G42" s="60">
        <v>3810334293</v>
      </c>
      <c r="H42" s="61">
        <f>G13</f>
        <v>74788.01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62527.68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51964.84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13317.48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103453.92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469557.93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126245.69000000003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5">
        <f>D64/1638.64</f>
        <v>482.2988881023287</v>
      </c>
      <c r="E63" s="95">
        <f>E64/140.38</f>
        <v>588.7766063541816</v>
      </c>
      <c r="F63" s="95">
        <f>F64/14.34</f>
        <v>1923.562761506276</v>
      </c>
      <c r="G63" s="96">
        <f>G64/22.34</f>
        <v>1690.0895255147716</v>
      </c>
      <c r="H63" s="97">
        <f>H64/0.99</f>
        <v>2196.151515151515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790314.25</v>
      </c>
      <c r="E64" s="65">
        <v>82652.46</v>
      </c>
      <c r="F64" s="65">
        <v>27583.89</v>
      </c>
      <c r="G64" s="72">
        <v>37756.6</v>
      </c>
      <c r="H64" s="68">
        <v>2174.19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707633.47</v>
      </c>
      <c r="E65" s="65">
        <v>61784.9</v>
      </c>
      <c r="F65" s="65">
        <v>18246.52</v>
      </c>
      <c r="G65" s="69">
        <v>25063.19</v>
      </c>
      <c r="H65" s="69">
        <v>1507.62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82680.78000000003</v>
      </c>
      <c r="E66" s="76">
        <f>E64-E65</f>
        <v>20867.560000000005</v>
      </c>
      <c r="F66" s="76">
        <f>F64-F65</f>
        <v>9337.369999999999</v>
      </c>
      <c r="G66" s="77">
        <f>G64-G65</f>
        <v>12693.41</v>
      </c>
      <c r="H66" s="77">
        <f>H64-H65</f>
        <v>666.5700000000002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801347.23</v>
      </c>
      <c r="E67" s="70">
        <v>94776.68</v>
      </c>
      <c r="F67" s="70">
        <v>24952.76</v>
      </c>
      <c r="G67" s="71">
        <v>36206.12</v>
      </c>
      <c r="H67" s="71">
        <v>2174.19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11032.979999999981</v>
      </c>
      <c r="E68" s="44">
        <f>E67-E64</f>
        <v>12124.219999999987</v>
      </c>
      <c r="F68" s="44">
        <f>F67-F64</f>
        <v>-2631.130000000001</v>
      </c>
      <c r="G68" s="44">
        <f>G67-G64</f>
        <v>-1550.479999999996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27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27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18975.58999999997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6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3" spans="2:3" ht="15">
      <c r="B93" s="160" t="s">
        <v>178</v>
      </c>
      <c r="C93" s="160"/>
    </row>
    <row r="94" spans="2:6" ht="72">
      <c r="B94" s="98" t="s">
        <v>179</v>
      </c>
      <c r="C94" s="99" t="s">
        <v>183</v>
      </c>
      <c r="D94" s="100" t="s">
        <v>180</v>
      </c>
      <c r="E94" s="101" t="s">
        <v>181</v>
      </c>
      <c r="F94" s="102" t="s">
        <v>184</v>
      </c>
    </row>
    <row r="95" spans="2:6" ht="22.5">
      <c r="B95" s="103" t="s">
        <v>185</v>
      </c>
      <c r="C95" s="104">
        <v>300.52</v>
      </c>
      <c r="D95" s="104">
        <v>3610.25</v>
      </c>
      <c r="E95" s="94">
        <v>3295.13</v>
      </c>
      <c r="F95" s="105">
        <f>C95+E95</f>
        <v>3595.65</v>
      </c>
    </row>
    <row r="96" spans="2:6" ht="22.5">
      <c r="B96" s="103" t="s">
        <v>186</v>
      </c>
      <c r="C96" s="104">
        <v>270.96</v>
      </c>
      <c r="D96" s="104">
        <v>3660.32</v>
      </c>
      <c r="E96" s="94">
        <v>2708.66</v>
      </c>
      <c r="F96" s="105">
        <f>C96+E96</f>
        <v>2979.62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2018-03-13T08:45:42Z</dcterms:modified>
  <cp:category/>
  <cp:version/>
  <cp:contentType/>
  <cp:contentStatus/>
</cp:coreProperties>
</file>