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<sst xmlns="http://schemas.openxmlformats.org/spreadsheetml/2006/main" count="289" uniqueCount="186">
  <si>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</si>
  <si>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</si>
  <si>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</si>
  <si>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</si>
  <si>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</si>
  <si>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</si>
  <si>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</si>
  <si>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</si>
  <si>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</si>
  <si>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</si>
  <si>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</si>
  <si>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</si>
  <si>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</si>
  <si>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</si>
  <si>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</si>
  <si>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</si>
  <si>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</si>
  <si>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</si>
  <si>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</si>
  <si>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</si>
  <si>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</si>
  <si>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</si>
  <si>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</si>
  <si>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</si>
  <si>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</si>
  <si>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</si>
  <si>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</si>
  <si>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</si>
  <si>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</si>
  <si>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</si>
  <si>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</si>
  <si>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</si>
  <si>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</si>
  <si>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</si>
  <si>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</si>
  <si>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</si>
  <si>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</si>
  <si>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</si>
  <si>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</si>
  <si>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</si>
  <si>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</si>
  <si>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</si>
  <si>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</si>
  <si>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</si>
  <si>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</si>
  <si>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</si>
  <si>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</si>
  <si>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</si>
  <si>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</si>
  <si>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</si>
  <si>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</si>
  <si>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</si>
  <si>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</si>
  <si>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</si>
  <si>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</si>
  <si>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</si>
  <si>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</si>
  <si>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</si>
  <si>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</si>
  <si>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</si>
  <si>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</si>
  <si>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</si>
  <si>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</si>
  <si>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</si>
  <si>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</si>
  <si>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</si>
  <si>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</si>
  <si>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</si>
  <si>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</si>
  <si>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</si>
  <si>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</si>
  <si>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</si>
  <si>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</si>
  <si>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</si>
  <si>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</si>
  <si>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</si>
  <si>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</si>
  <si>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</si>
  <si>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</si>
  <si>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</si>
  <si>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</si>
  <si>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</si>
  <si>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</si>
  <si>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</si>
  <si>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</si>
  <si>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</si>
  <si>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</si>
  <si>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</si>
  <si>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</si>
  <si>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</si>
  <si>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</si>
  <si>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</si>
  <si>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</si>
  <si>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</si>
  <si>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</si>
  <si>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</si>
  <si>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</si>
  <si>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</si>
  <si>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</si>
  <si>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</si>
  <si>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</si>
  <si>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</si>
  <si>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</si>
  <si>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</si>
  <si>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</si>
  <si>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</si>
  <si>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</si>
  <si>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</si>
  <si>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</si>
  <si>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</si>
  <si>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</si>
  <si>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</si>
  <si>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</si>
  <si>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</si>
  <si>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</si>
  <si>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</si>
  <si>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</si>
  <si>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</si>
  <si>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</si>
  <si>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</si>
  <si>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</si>
  <si>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</si>
  <si>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</si>
  <si>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</si>
  <si>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</si>
  <si>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</si>
  <si>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</si>
  <si>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</si>
  <si>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</si>
  <si>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</si>
  <si>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</si>
  <si>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</si>
  <si>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</si>
  <si>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</si>
  <si>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</si>
  <si>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</si>
  <si>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</si>
  <si>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</si>
  <si>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</si>
  <si>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</si>
  <si>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</si>
  <si>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</si>
  <si>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</si>
  <si>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</si>
  <si>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</si>
  <si>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</si>
  <si>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</si>
  <si>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</si>
  <si>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</si>
  <si>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</si>
  <si>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</si>
  <si>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</si>
  <si>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</si>
  <si>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</si>
  <si>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</si>
  <si>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</si>
  <si>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</si>
  <si>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</si>
  <si>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</si>
  <si>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</si>
  <si>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</si>
  <si>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</si>
  <si>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</si>
  <si>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</si>
  <si>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</si>
  <si>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</si>
  <si>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</si>
  <si>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</si>
  <si>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</si>
  <si>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</si>
  <si>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</si>
  <si>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</si>
  <si>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</si>
  <si>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</si>
  <si>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</si>
  <si>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</si>
  <si>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</si>
  <si>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</si>
  <si>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</si>
  <si>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</si>
  <si>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</si>
  <si>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</si>
  <si>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</si>
  <si>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</si>
  <si>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</si>
  <si>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26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</si>
</sst>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3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4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5">
        <v>44926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5">
        <v>102778.39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69">
        <v>95488.22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97" t="s">
        <v>23</v>
      </c>
      <c r="E12" s="198"/>
      <c r="F12" s="199"/>
      <c r="G12" s="70">
        <f>G13+G14+G20+G21+G22+G23+G31</f>
        <v>117203.34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7">
        <v>22789.44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1">
        <v>15760.44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2">
        <v>16851.23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3">
        <v>9698.12</v>
      </c>
      <c r="H16" s="42"/>
      <c r="M16" s="112">
        <f>G14+G31-G15</f>
        <v>-1090.789999999999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7">
        <v>112484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102778.39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59">
        <f>G18+G15-G17</f>
        <v>7145.619999999995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7">
        <v>25453.2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6">
        <v>6067.4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6">
        <v>47132.86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6">
        <v>10889.2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82" t="s">
        <v>35</v>
      </c>
      <c r="E25" s="173"/>
      <c r="F25" s="183"/>
      <c r="G25" s="68">
        <f>G26+G33</f>
        <v>125739.09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3">
        <v>125739.09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6"/>
      <c r="H30" s="64"/>
      <c r="I30" s="61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48" t="s">
        <v>51</v>
      </c>
      <c r="E38" s="149"/>
      <c r="F38" s="150"/>
      <c r="G38" s="58">
        <f>G25+G40</f>
        <v>132884.71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59">
        <f>G19</f>
        <v>7145.619999999995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86952.47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112484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3.08</v>
      </c>
      <c r="F45" s="62" t="s">
        <v>133</v>
      </c>
      <c r="G45" s="53">
        <v>3848000155</v>
      </c>
      <c r="H45" s="54">
        <f>G13</f>
        <v>22789.44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3.44</v>
      </c>
      <c r="F46" s="62" t="s">
        <v>133</v>
      </c>
      <c r="G46" s="53">
        <v>3848000155</v>
      </c>
      <c r="H46" s="54">
        <f>G20</f>
        <v>25453.2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3810086643</v>
      </c>
      <c r="H47" s="54">
        <f>G22</f>
        <v>6067.4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183</v>
      </c>
      <c r="G48" s="53">
        <v>3810086643</v>
      </c>
      <c r="H48" s="54">
        <f>G23</f>
        <v>47132.86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213926.90000000002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34" t="s">
        <v>135</v>
      </c>
      <c r="E51" s="135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34" t="s">
        <v>69</v>
      </c>
      <c r="E52" s="135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34" t="s">
        <v>70</v>
      </c>
      <c r="E53" s="135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34" t="s">
        <v>72</v>
      </c>
      <c r="E54" s="135"/>
      <c r="F54" s="99">
        <v>0</v>
      </c>
      <c r="G54" s="97"/>
      <c r="H54" s="100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-1427.9099999999999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39.82618180362646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19899.55</v>
      </c>
      <c r="E66" s="130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21327.46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-1427.9099999999999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19899.55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9"/>
      <c r="F75" s="140"/>
      <c r="G75" s="141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9"/>
      <c r="F76" s="140"/>
      <c r="G76" s="141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9"/>
      <c r="F77" s="140"/>
      <c r="G77" s="141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59"/>
      <c r="F78" s="160"/>
      <c r="G78" s="161"/>
      <c r="H78" s="90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84">
        <v>5</v>
      </c>
      <c r="F80" s="185"/>
      <c r="G80" s="186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87">
        <v>5</v>
      </c>
      <c r="F81" s="188"/>
      <c r="G81" s="189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2678.08</v>
      </c>
      <c r="D97" s="114">
        <v>0</v>
      </c>
      <c r="E97" s="115">
        <v>0</v>
      </c>
      <c r="F97" s="84">
        <f>C97+D97-E97</f>
        <v>2678.08</v>
      </c>
    </row>
    <row r="98" spans="2:6" ht="22.5">
      <c r="B98" s="83" t="s">
        <v>167</v>
      </c>
      <c r="C98" s="76">
        <v>2565.54</v>
      </c>
      <c r="D98" s="114">
        <v>0</v>
      </c>
      <c r="E98" s="115">
        <v>0</v>
      </c>
      <c r="F98" s="84">
        <f>C98+D98-E98</f>
        <v>2565.54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2023-03-03T06:12:38Z</dcterms:modified>
  <cp:category/>
  <cp:version/>
  <cp:contentType/>
  <cp:contentStatus/>
</cp:coreProperties>
</file>