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<sst xmlns="http://schemas.openxmlformats.org/spreadsheetml/2006/main" count="60" uniqueCount="40">
  <si>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</si>
  <si>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</si>
  <si>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</si>
  <si>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</si>
  <si>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</si>
  <si>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</si>
  <si>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</si>
  <si>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</si>
  <si>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</si>
  <si>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</si>
  <si>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</si>
  <si>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</si>
  <si>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</si>
  <si>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</si>
  <si>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</si>
  <si>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</si>
  <si>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</si>
  <si>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</si>
  <si>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</si>
  <si>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</si>
  <si>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</si>
  <si>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</si>
  <si>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</si>
  <si>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</si>
  <si>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</si>
  <si>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</si>
  <si>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</si>
  <si>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</si>
  <si>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</si>
  <si>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</si>
  <si>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</si>
  <si>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</si>
  <si>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</si>
  <si>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</si>
  <si>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</si>
  <si>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</si>
  <si>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</si>
  <si>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</si>
  <si>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1 по ул. Фрунзе</t>
  </si>
  <si>
    <t>ФРУНЗЕ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</si>
</sst>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1">
      <selection activeCell="E26" sqref="E2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38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1</v>
      </c>
      <c r="D7" s="12"/>
    </row>
    <row r="8" spans="2:4" ht="27" customHeight="1">
      <c r="B8" s="13" t="s">
        <v>4</v>
      </c>
      <c r="C8" s="55">
        <v>784.2</v>
      </c>
      <c r="D8" s="14" t="s">
        <v>5</v>
      </c>
    </row>
    <row r="9" spans="2:4" ht="26.25" customHeight="1">
      <c r="B9" s="13" t="s">
        <v>6</v>
      </c>
      <c r="C9" s="55">
        <v>719.2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17246.35</v>
      </c>
      <c r="E12" s="61"/>
      <c r="F12" s="25">
        <f>13780.33+2194.56</f>
        <v>15974.89</v>
      </c>
      <c r="G12" s="12">
        <f>D12-F12</f>
        <v>1271.4599999999991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18382.92</v>
      </c>
      <c r="E13" s="61"/>
      <c r="F13" s="25">
        <f>14331.1+2144.22</f>
        <v>16475.32</v>
      </c>
      <c r="G13" s="12">
        <f>D13-F13</f>
        <v>1907.5999999999985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17246.35</v>
      </c>
      <c r="E16" s="35">
        <f>D16</f>
        <v>17246.35</v>
      </c>
      <c r="F16" s="35">
        <f>F12</f>
        <v>15974.89</v>
      </c>
      <c r="G16" s="23" t="s">
        <v>37</v>
      </c>
      <c r="H16" s="12">
        <f>D16-F16</f>
        <v>1271.4599999999991</v>
      </c>
    </row>
    <row r="17" spans="1:8" ht="25.5">
      <c r="A17" s="33"/>
      <c r="B17" s="34" t="s">
        <v>24</v>
      </c>
      <c r="C17" s="24" t="s">
        <v>15</v>
      </c>
      <c r="D17" s="35">
        <v>20022.6</v>
      </c>
      <c r="E17" s="35">
        <f>D17</f>
        <v>20022.6</v>
      </c>
      <c r="F17" s="35">
        <f>15643.63+2335.54</f>
        <v>17979.17</v>
      </c>
      <c r="G17" s="23" t="s">
        <v>37</v>
      </c>
      <c r="H17" s="12">
        <f>D17-F17</f>
        <v>2043.4300000000003</v>
      </c>
    </row>
    <row r="18" spans="1:8" ht="25.5">
      <c r="A18" s="33"/>
      <c r="B18" s="34" t="s">
        <v>25</v>
      </c>
      <c r="C18" s="24" t="s">
        <v>15</v>
      </c>
      <c r="D18" s="35">
        <v>37369.8</v>
      </c>
      <c r="E18" s="35">
        <f>D18</f>
        <v>37369.8</v>
      </c>
      <c r="F18" s="35">
        <f>29125.27+4358.89</f>
        <v>33484.16</v>
      </c>
      <c r="G18" s="23" t="s">
        <v>37</v>
      </c>
      <c r="H18" s="12">
        <f>D18-F18</f>
        <v>3885.6399999999994</v>
      </c>
    </row>
    <row r="19" spans="1:8" ht="25.5">
      <c r="A19" s="33"/>
      <c r="B19" s="34" t="s">
        <v>26</v>
      </c>
      <c r="C19" s="24" t="s">
        <v>15</v>
      </c>
      <c r="D19" s="35">
        <v>5955.24</v>
      </c>
      <c r="E19" s="35">
        <f>D19</f>
        <v>5955.24</v>
      </c>
      <c r="F19" s="35">
        <f>4651.33+694.63</f>
        <v>5345.96</v>
      </c>
      <c r="G19" s="23" t="s">
        <v>37</v>
      </c>
      <c r="H19" s="12">
        <f>D19-F19</f>
        <v>609.2799999999997</v>
      </c>
    </row>
    <row r="20" spans="1:8" ht="25.5">
      <c r="A20" s="33"/>
      <c r="B20" s="34" t="s">
        <v>27</v>
      </c>
      <c r="C20" s="24" t="s">
        <v>15</v>
      </c>
      <c r="D20" s="35">
        <v>17433.48</v>
      </c>
      <c r="E20" s="35">
        <f>D20</f>
        <v>17433.48</v>
      </c>
      <c r="F20" s="35">
        <f>13589.64+2033.53</f>
        <v>15623.17</v>
      </c>
      <c r="G20" s="23" t="s">
        <v>37</v>
      </c>
      <c r="H20" s="12">
        <f>D20-F20</f>
        <v>1810.3099999999995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18382.92</v>
      </c>
      <c r="E23" s="39"/>
      <c r="F23" s="40">
        <f>H39</f>
        <v>0</v>
      </c>
      <c r="G23" s="39">
        <f>D23-F23</f>
        <v>18382.92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29288.239999999998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15203.86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14084.38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29288.239999999998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49"/>
      <c r="B31" s="53"/>
      <c r="C31" s="53"/>
      <c r="D31" s="53"/>
      <c r="E31" s="53"/>
      <c r="F31" s="53"/>
      <c r="G31" s="48"/>
      <c r="H31" s="48"/>
      <c r="I31" s="49"/>
      <c r="J31" s="49"/>
      <c r="K31" s="49"/>
      <c r="L31" s="49"/>
      <c r="M31" s="49"/>
    </row>
    <row r="32" spans="1:13" s="45" customFormat="1" ht="15.75">
      <c r="A32" s="56" t="s">
        <v>36</v>
      </c>
      <c r="B32" s="56"/>
      <c r="C32" s="56"/>
      <c r="D32" s="56"/>
      <c r="E32" s="56"/>
      <c r="F32" s="56"/>
      <c r="G32" s="56"/>
      <c r="H32" s="56"/>
      <c r="I32" s="56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30"/>
      <c r="J38" s="30"/>
      <c r="K38" s="30"/>
      <c r="L38" s="30"/>
      <c r="M38" s="30"/>
    </row>
    <row r="39" spans="1:13" ht="17.25" customHeight="1">
      <c r="A39" s="30"/>
      <c r="B39" s="30"/>
      <c r="C39" s="51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2" spans="2:7" ht="12.75">
      <c r="B42" s="52"/>
      <c r="C42" s="52"/>
      <c r="D42" s="52"/>
      <c r="E42" s="52"/>
      <c r="F42" s="52"/>
      <c r="G42" s="52"/>
    </row>
  </sheetData>
  <mergeCells count="9">
    <mergeCell ref="A1:H1"/>
    <mergeCell ref="A2:H2"/>
    <mergeCell ref="A3:H3"/>
    <mergeCell ref="A4:H4"/>
    <mergeCell ref="A32:I32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2015-04-16T08:46:41Z</dcterms:modified>
  <cp:category/>
  <cp:version/>
  <cp:contentType/>
  <cp:contentStatus/>
</cp:coreProperties>
</file>