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<sst xmlns="http://schemas.openxmlformats.org/spreadsheetml/2006/main" count="291" uniqueCount="188">
  <si>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</si>
  <si>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</si>
  <si>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</si>
  <si>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</si>
  <si>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</si>
  <si>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</si>
  <si>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</si>
  <si>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</si>
  <si>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</si>
  <si>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</si>
  <si>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</si>
  <si>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</si>
  <si>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</si>
  <si>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</si>
  <si>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</si>
  <si>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</si>
  <si>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</si>
  <si>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</si>
  <si>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</si>
  <si>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</si>
  <si>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</si>
  <si>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</si>
  <si>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</si>
  <si>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</si>
  <si>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</si>
  <si>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</si>
  <si>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</si>
  <si>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</si>
  <si>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</si>
  <si>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</si>
  <si>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</si>
  <si>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</si>
  <si>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</si>
  <si>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</si>
  <si>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</si>
  <si>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</si>
  <si>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</si>
  <si>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</si>
  <si>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</si>
  <si>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</si>
  <si>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</si>
  <si>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</si>
  <si>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</si>
  <si>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</si>
  <si>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</si>
  <si>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</si>
  <si>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</si>
  <si>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</si>
  <si>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</si>
  <si>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</si>
  <si>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</si>
  <si>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</si>
  <si>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</si>
  <si>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</si>
  <si>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</si>
  <si>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</si>
  <si>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</si>
  <si>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</si>
  <si>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</si>
  <si>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</si>
  <si>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</si>
  <si>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</si>
  <si>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</si>
  <si>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</si>
  <si>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</si>
  <si>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</si>
  <si>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</si>
  <si>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</si>
  <si>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</si>
  <si>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</si>
  <si>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</si>
  <si>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</si>
  <si>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</si>
  <si>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</si>
  <si>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</si>
  <si>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</si>
  <si>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</si>
  <si>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</si>
  <si>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</si>
  <si>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</si>
  <si>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</si>
  <si>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</si>
  <si>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</si>
  <si>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</si>
  <si>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</si>
  <si>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</si>
  <si>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</si>
  <si>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</si>
  <si>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</si>
  <si>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</si>
  <si>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</si>
  <si>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</si>
  <si>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</si>
  <si>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</si>
  <si>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</si>
  <si>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</si>
  <si>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</si>
  <si>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</si>
  <si>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</si>
  <si>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</si>
  <si>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</si>
  <si>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</si>
  <si>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</si>
  <si>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</si>
  <si>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</si>
  <si>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</si>
  <si>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</si>
  <si>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</si>
  <si>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</si>
  <si>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</si>
  <si>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</si>
  <si>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</si>
  <si>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</si>
  <si>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</si>
  <si>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</si>
  <si>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</si>
  <si>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</si>
  <si>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</si>
  <si>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</si>
  <si>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</si>
  <si>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</si>
  <si>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</si>
  <si>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</si>
  <si>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</si>
  <si>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</si>
  <si>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</si>
  <si>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</si>
  <si>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</si>
  <si>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</si>
  <si>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</si>
  <si>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</si>
  <si>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</si>
  <si>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</si>
  <si>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</si>
  <si>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</si>
  <si>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</si>
  <si>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</si>
  <si>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</si>
  <si>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</si>
  <si>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</si>
  <si>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</si>
  <si>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</si>
  <si>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</si>
  <si>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</si>
  <si>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</si>
  <si>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</si>
  <si>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</si>
  <si>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</si>
  <si>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</si>
  <si>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</si>
  <si>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</si>
  <si>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</si>
  <si>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</si>
  <si>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</si>
  <si>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</si>
  <si>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</si>
  <si>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</si>
  <si>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</si>
  <si>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</si>
  <si>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</si>
  <si>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</si>
  <si>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</si>
  <si>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</si>
  <si>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</si>
  <si>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</si>
  <si>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</si>
  <si>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</si>
  <si>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</si>
  <si>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</si>
  <si>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</si>
  <si>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</si>
  <si>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</si>
  <si>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</si>
  <si>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</si>
  <si>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</si>
  <si>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</si>
  <si>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</si>
  <si>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</si>
  <si>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</si>
  <si>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</si>
  <si>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</si>
  <si>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</si>
  <si>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</si>
  <si>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</si>
  <si>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11                                                                                                           </t>
  </si>
  <si>
    <t>ООО "Инженерные сети"</t>
  </si>
  <si>
    <t>Оплачено за 202   год</t>
  </si>
  <si>
    <t>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</si>
</sst>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184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187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 t="s">
        <v>159</v>
      </c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44926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163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31582.41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G14+G15+G21+G22+G23+G24+G25</f>
        <v>8450.64</v>
      </c>
      <c r="H13" s="96"/>
      <c r="J13" s="127">
        <f>G13-G33</f>
        <v>8450.64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8450.64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147</v>
      </c>
      <c r="E16" s="148"/>
      <c r="F16" s="149"/>
      <c r="G16" s="74">
        <v>38.29</v>
      </c>
      <c r="H16" s="5"/>
    </row>
    <row r="17" spans="1:13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75">
        <v>203.78</v>
      </c>
      <c r="H17" s="43"/>
      <c r="M17" s="116">
        <f>G15+G32-G16</f>
        <v>-38.29</v>
      </c>
    </row>
    <row r="18" spans="1:8" ht="13.5" customHeight="1" thickBot="1">
      <c r="A18" s="4"/>
      <c r="B18" s="6"/>
      <c r="C18" s="3" t="s">
        <v>16</v>
      </c>
      <c r="D18" s="147" t="s">
        <v>149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163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201.29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3770.04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70" t="s">
        <v>142</v>
      </c>
      <c r="E22" s="171"/>
      <c r="F22" s="172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70" t="s">
        <v>143</v>
      </c>
      <c r="E23" s="171"/>
      <c r="F23" s="172"/>
      <c r="G23" s="58">
        <v>0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88" t="s">
        <v>144</v>
      </c>
      <c r="E24" s="189"/>
      <c r="F24" s="190"/>
      <c r="G24" s="58">
        <v>4680.6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88" t="s">
        <v>176</v>
      </c>
      <c r="E25" s="189"/>
      <c r="F25" s="190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8419.85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8419.85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160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182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161</v>
      </c>
      <c r="E34" s="148"/>
      <c r="F34" s="148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47" t="s">
        <v>172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163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162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183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8621.140000000001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201.29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47" t="s">
        <v>57</v>
      </c>
      <c r="E42" s="148"/>
      <c r="F42" s="149"/>
      <c r="G42" s="44">
        <f>G12+G13+G32-G26</f>
        <v>31613.200000000004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3770.04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/>
      <c r="F48" s="53" t="s">
        <v>134</v>
      </c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185</v>
      </c>
      <c r="G49" s="54">
        <v>3848006622</v>
      </c>
      <c r="H49" s="55">
        <f>G24</f>
        <v>4680.6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8450.64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136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27.190000000000055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5.251170796141376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2623.8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2596.61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27.190000000000055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2764.98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141.17999999999984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138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138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>
        <v>2</v>
      </c>
      <c r="F81" s="192"/>
      <c r="G81" s="193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>
        <v>2</v>
      </c>
      <c r="F82" s="195"/>
      <c r="G82" s="196"/>
      <c r="H82" s="114"/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98" t="s">
        <v>153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158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164</v>
      </c>
      <c r="C96" s="130"/>
    </row>
    <row r="97" spans="2:6" ht="60">
      <c r="B97" s="80" t="s">
        <v>165</v>
      </c>
      <c r="C97" s="81" t="s">
        <v>174</v>
      </c>
      <c r="D97" s="83" t="s">
        <v>186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0</v>
      </c>
      <c r="D98" s="118">
        <v>74.77</v>
      </c>
      <c r="E98" s="86"/>
      <c r="F98" s="86">
        <f>C98+D98-E98</f>
        <v>74.77</v>
      </c>
    </row>
    <row r="99" spans="2:6" ht="22.5">
      <c r="B99" s="85" t="s">
        <v>168</v>
      </c>
      <c r="C99" s="78">
        <v>0</v>
      </c>
      <c r="D99" s="118">
        <v>16.22</v>
      </c>
      <c r="E99" s="86"/>
      <c r="F99" s="86">
        <f>C99+D99-E99</f>
        <v>16.22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2023-03-03T06:16:16Z</dcterms:modified>
  <cp:category/>
  <cp:version/>
  <cp:contentType/>
  <cp:contentStatus/>
</cp:coreProperties>
</file>