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<sst xmlns="http://schemas.openxmlformats.org/spreadsheetml/2006/main" count="289" uniqueCount="186">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</sst>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39" borderId="32" xfId="0" applyFill="1" applyBorder="1" applyAlignment="1">
      <alignment wrapText="1"/>
    </xf>
    <xf numFmtId="0" fontId="0" fillId="39" borderId="32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4" fillId="39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E80" sqref="E80:G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3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4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5">
        <v>44926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5">
        <v>80314.96</v>
      </c>
      <c r="H10" s="40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69">
        <v>109939.33</v>
      </c>
      <c r="H11" s="42"/>
      <c r="I11" t="s">
        <v>168</v>
      </c>
    </row>
    <row r="12" spans="1:8" ht="51.75" customHeight="1" thickBot="1">
      <c r="A12" s="4" t="s">
        <v>21</v>
      </c>
      <c r="B12" s="60" t="s">
        <v>22</v>
      </c>
      <c r="C12" s="3" t="s">
        <v>16</v>
      </c>
      <c r="D12" s="149" t="s">
        <v>23</v>
      </c>
      <c r="E12" s="150"/>
      <c r="F12" s="151"/>
      <c r="G12" s="70">
        <f>G13+G14+G20+G21+G22+G23+G31</f>
        <v>124023.09999999999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7">
        <v>27526.92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1">
        <v>16107.96</v>
      </c>
      <c r="H14" s="5"/>
    </row>
    <row r="15" spans="1:8" ht="26.25" customHeight="1" thickBot="1">
      <c r="A15" s="4"/>
      <c r="B15" s="6"/>
      <c r="C15" s="3" t="s">
        <v>16</v>
      </c>
      <c r="D15" s="131" t="s">
        <v>146</v>
      </c>
      <c r="E15" s="132"/>
      <c r="F15" s="136"/>
      <c r="G15" s="72">
        <v>14350.31</v>
      </c>
      <c r="H15" s="5"/>
    </row>
    <row r="16" spans="1:13" ht="13.5" customHeight="1" thickBot="1">
      <c r="A16" s="4"/>
      <c r="B16" s="6"/>
      <c r="C16" s="3" t="s">
        <v>16</v>
      </c>
      <c r="D16" s="131" t="s">
        <v>147</v>
      </c>
      <c r="E16" s="132"/>
      <c r="F16" s="136"/>
      <c r="G16" s="73">
        <v>5696.81</v>
      </c>
      <c r="H16" s="42"/>
      <c r="M16" s="112">
        <f>G14+G31-G15</f>
        <v>1757.6499999999996</v>
      </c>
    </row>
    <row r="17" spans="1:8" ht="13.5" customHeight="1" thickBot="1">
      <c r="A17" s="4"/>
      <c r="B17" s="6"/>
      <c r="C17" s="3" t="s">
        <v>16</v>
      </c>
      <c r="D17" s="131" t="s">
        <v>148</v>
      </c>
      <c r="E17" s="132"/>
      <c r="F17" s="136"/>
      <c r="G17" s="57">
        <v>0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80314.96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59">
        <f>G18+G15-G17</f>
        <v>94665.27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7">
        <v>26014.44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7" t="s">
        <v>141</v>
      </c>
      <c r="E21" s="138"/>
      <c r="F21" s="139"/>
      <c r="G21" s="56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7" t="s">
        <v>142</v>
      </c>
      <c r="E22" s="138"/>
      <c r="F22" s="139"/>
      <c r="G22" s="56">
        <v>6201.22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0" t="s">
        <v>143</v>
      </c>
      <c r="E23" s="141"/>
      <c r="F23" s="142"/>
      <c r="G23" s="56">
        <v>48172.56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0" t="s">
        <v>175</v>
      </c>
      <c r="E24" s="141"/>
      <c r="F24" s="142"/>
      <c r="G24" s="56">
        <v>11583.13</v>
      </c>
      <c r="H24" s="5"/>
    </row>
    <row r="25" spans="1:8" ht="26.25" customHeight="1" thickBot="1">
      <c r="A25" s="4" t="s">
        <v>45</v>
      </c>
      <c r="B25" s="60" t="s">
        <v>34</v>
      </c>
      <c r="C25" s="3" t="s">
        <v>16</v>
      </c>
      <c r="D25" s="137" t="s">
        <v>35</v>
      </c>
      <c r="E25" s="138"/>
      <c r="F25" s="139"/>
      <c r="G25" s="68">
        <f>G26+G33</f>
        <v>111971.74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3">
        <v>111971.74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6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5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6"/>
      <c r="H30" s="64"/>
      <c r="I30" s="61"/>
    </row>
    <row r="31" spans="1:9" ht="13.5" customHeight="1" thickBot="1">
      <c r="A31" s="4"/>
      <c r="B31" s="12"/>
      <c r="C31" s="3"/>
      <c r="D31" s="131" t="s">
        <v>159</v>
      </c>
      <c r="E31" s="132"/>
      <c r="F31" s="132"/>
      <c r="G31" s="66">
        <v>0</v>
      </c>
      <c r="H31" s="65"/>
      <c r="I31" s="61"/>
    </row>
    <row r="32" spans="1:9" ht="13.5" customHeight="1" thickBot="1">
      <c r="A32" s="4"/>
      <c r="B32" s="12"/>
      <c r="C32" s="3"/>
      <c r="D32" s="131" t="s">
        <v>179</v>
      </c>
      <c r="E32" s="132"/>
      <c r="F32" s="132"/>
      <c r="G32" s="66">
        <v>0</v>
      </c>
      <c r="H32" s="65"/>
      <c r="I32" s="61"/>
    </row>
    <row r="33" spans="1:10" ht="13.5" customHeight="1" thickBot="1">
      <c r="A33" s="4"/>
      <c r="B33" s="12"/>
      <c r="C33" s="3"/>
      <c r="D33" s="131" t="s">
        <v>160</v>
      </c>
      <c r="E33" s="132"/>
      <c r="F33" s="132"/>
      <c r="G33" s="66">
        <v>0</v>
      </c>
      <c r="H33" s="65"/>
      <c r="I33" s="74"/>
      <c r="J33" t="s">
        <v>158</v>
      </c>
    </row>
    <row r="34" spans="1:9" ht="13.5" customHeight="1" thickBot="1">
      <c r="A34" s="4"/>
      <c r="B34" s="12"/>
      <c r="C34" s="3"/>
      <c r="D34" s="131" t="s">
        <v>171</v>
      </c>
      <c r="E34" s="132"/>
      <c r="F34" s="153"/>
      <c r="G34" s="67">
        <v>0</v>
      </c>
      <c r="H34" s="65"/>
      <c r="I34" s="74"/>
    </row>
    <row r="35" spans="1:9" ht="13.5" customHeight="1" thickBot="1">
      <c r="A35" s="4"/>
      <c r="B35" s="12"/>
      <c r="C35" s="3"/>
      <c r="D35" s="131" t="s">
        <v>162</v>
      </c>
      <c r="E35" s="132"/>
      <c r="F35" s="132"/>
      <c r="G35" s="67">
        <v>0</v>
      </c>
      <c r="H35" s="65"/>
      <c r="I35" s="61"/>
    </row>
    <row r="36" spans="1:9" ht="13.5" customHeight="1" thickBot="1">
      <c r="A36" s="4"/>
      <c r="B36" s="12"/>
      <c r="C36" s="3"/>
      <c r="D36" s="131" t="s">
        <v>161</v>
      </c>
      <c r="E36" s="132"/>
      <c r="F36" s="132"/>
      <c r="G36" s="91">
        <f>G35+G31-G33</f>
        <v>0</v>
      </c>
      <c r="H36" s="65"/>
      <c r="I36" s="61"/>
    </row>
    <row r="37" spans="1:9" ht="13.5" customHeight="1" thickBot="1">
      <c r="A37" s="4"/>
      <c r="B37" s="12"/>
      <c r="C37" s="3"/>
      <c r="D37" s="131" t="s">
        <v>180</v>
      </c>
      <c r="E37" s="132"/>
      <c r="F37" s="132"/>
      <c r="G37" s="113">
        <f>0+G32-G34</f>
        <v>0</v>
      </c>
      <c r="H37" s="65"/>
      <c r="I37" s="61"/>
    </row>
    <row r="38" spans="1:8" ht="35.25" customHeight="1" thickBot="1">
      <c r="A38" s="4" t="s">
        <v>59</v>
      </c>
      <c r="B38" s="60" t="s">
        <v>51</v>
      </c>
      <c r="C38" s="3" t="s">
        <v>16</v>
      </c>
      <c r="D38" s="131" t="s">
        <v>51</v>
      </c>
      <c r="E38" s="132"/>
      <c r="F38" s="136"/>
      <c r="G38" s="58">
        <f>G25+G40</f>
        <v>206637.01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2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1" t="s">
        <v>55</v>
      </c>
      <c r="E40" s="132"/>
      <c r="F40" s="136"/>
      <c r="G40" s="59">
        <f>G19</f>
        <v>94665.27</v>
      </c>
      <c r="H40" s="40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1" t="s">
        <v>57</v>
      </c>
      <c r="E41" s="132"/>
      <c r="F41" s="136"/>
      <c r="G41" s="43">
        <f>G11+G12+G31-G25</f>
        <v>121990.68999999999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150</v>
      </c>
      <c r="E44" s="45">
        <v>2.13</v>
      </c>
      <c r="F44" s="62" t="s">
        <v>133</v>
      </c>
      <c r="G44" s="53">
        <v>3848000155</v>
      </c>
      <c r="H44" s="54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151</v>
      </c>
      <c r="E45" s="85">
        <v>3.64</v>
      </c>
      <c r="F45" s="62" t="s">
        <v>133</v>
      </c>
      <c r="G45" s="53">
        <v>3848000155</v>
      </c>
      <c r="H45" s="54">
        <f>G13</f>
        <v>27526.92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3.44</v>
      </c>
      <c r="F46" s="62" t="s">
        <v>133</v>
      </c>
      <c r="G46" s="53">
        <v>3848000155</v>
      </c>
      <c r="H46" s="54">
        <f>G20</f>
        <v>26014.44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150</v>
      </c>
      <c r="E47" s="45">
        <v>0.82</v>
      </c>
      <c r="F47" s="52" t="s">
        <v>183</v>
      </c>
      <c r="G47" s="53">
        <v>3810086643</v>
      </c>
      <c r="H47" s="54">
        <f>G22</f>
        <v>6201.22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150</v>
      </c>
      <c r="E48" s="45">
        <v>6.37</v>
      </c>
      <c r="F48" s="52" t="s">
        <v>183</v>
      </c>
      <c r="G48" s="53">
        <v>3810086643</v>
      </c>
      <c r="H48" s="54">
        <f>G23</f>
        <v>48172.56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107915.14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7" t="s">
        <v>65</v>
      </c>
      <c r="B51" s="97" t="s">
        <v>66</v>
      </c>
      <c r="C51" s="98" t="s">
        <v>67</v>
      </c>
      <c r="D51" s="154" t="s">
        <v>135</v>
      </c>
      <c r="E51" s="155"/>
      <c r="F51" s="99">
        <v>0</v>
      </c>
      <c r="G51" s="97"/>
      <c r="H51" s="100"/>
    </row>
    <row r="52" spans="1:8" ht="45.75" customHeight="1" thickBot="1">
      <c r="A52" s="97" t="s">
        <v>68</v>
      </c>
      <c r="B52" s="97" t="s">
        <v>69</v>
      </c>
      <c r="C52" s="98" t="s">
        <v>67</v>
      </c>
      <c r="D52" s="154" t="s">
        <v>69</v>
      </c>
      <c r="E52" s="155"/>
      <c r="F52" s="99">
        <v>0</v>
      </c>
      <c r="G52" s="97"/>
      <c r="H52" s="100"/>
    </row>
    <row r="53" spans="1:8" ht="41.25" customHeight="1" thickBot="1">
      <c r="A53" s="97" t="s">
        <v>176</v>
      </c>
      <c r="B53" s="97" t="s">
        <v>70</v>
      </c>
      <c r="C53" s="98" t="s">
        <v>67</v>
      </c>
      <c r="D53" s="154" t="s">
        <v>70</v>
      </c>
      <c r="E53" s="155"/>
      <c r="F53" s="99">
        <v>0</v>
      </c>
      <c r="G53" s="97"/>
      <c r="H53" s="100"/>
    </row>
    <row r="54" spans="1:8" ht="37.5" customHeight="1" thickBot="1">
      <c r="A54" s="97" t="s">
        <v>71</v>
      </c>
      <c r="B54" s="97" t="s">
        <v>72</v>
      </c>
      <c r="C54" s="98" t="s">
        <v>16</v>
      </c>
      <c r="D54" s="154" t="s">
        <v>72</v>
      </c>
      <c r="E54" s="155"/>
      <c r="F54" s="99">
        <v>0</v>
      </c>
      <c r="G54" s="97"/>
      <c r="H54" s="100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2394.6899999999987</v>
      </c>
      <c r="G61" s="46"/>
      <c r="H61" s="48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6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19"/>
      <c r="F64" s="119"/>
      <c r="G64" s="119"/>
      <c r="H64" s="101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7">
        <f>D66/499.66</f>
        <v>40.704739222671414</v>
      </c>
      <c r="E65" s="120"/>
      <c r="F65" s="120"/>
      <c r="G65" s="121"/>
      <c r="H65" s="102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20338.53</v>
      </c>
      <c r="E66" s="122"/>
      <c r="F66" s="130"/>
      <c r="G66" s="123"/>
      <c r="H66" s="103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17943.84</v>
      </c>
      <c r="E67" s="122"/>
      <c r="F67" s="122"/>
      <c r="G67" s="124"/>
      <c r="H67" s="104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2394.6899999999987</v>
      </c>
      <c r="E68" s="122"/>
      <c r="F68" s="122"/>
      <c r="G68" s="124"/>
      <c r="H68" s="104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8">
        <f>D66</f>
        <v>20338.53</v>
      </c>
      <c r="E69" s="125"/>
      <c r="F69" s="126"/>
      <c r="G69" s="126"/>
      <c r="H69" s="87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29">
        <f>D69-D66</f>
        <v>0</v>
      </c>
      <c r="E70" s="127"/>
      <c r="F70" s="127"/>
      <c r="G70" s="127"/>
      <c r="H70" s="105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137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137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8" t="s">
        <v>66</v>
      </c>
      <c r="C75" s="89" t="s">
        <v>67</v>
      </c>
      <c r="D75" s="88" t="s">
        <v>66</v>
      </c>
      <c r="E75" s="133"/>
      <c r="F75" s="134"/>
      <c r="G75" s="135"/>
      <c r="H75" s="90"/>
    </row>
    <row r="76" spans="1:8" ht="45" customHeight="1" thickBot="1">
      <c r="A76" s="4" t="s">
        <v>103</v>
      </c>
      <c r="B76" s="88" t="s">
        <v>69</v>
      </c>
      <c r="C76" s="89" t="s">
        <v>67</v>
      </c>
      <c r="D76" s="88" t="s">
        <v>69</v>
      </c>
      <c r="E76" s="133"/>
      <c r="F76" s="134"/>
      <c r="G76" s="135"/>
      <c r="H76" s="90"/>
    </row>
    <row r="77" spans="1:8" ht="66.75" customHeight="1" thickBot="1">
      <c r="A77" s="4" t="s">
        <v>105</v>
      </c>
      <c r="B77" s="88" t="s">
        <v>70</v>
      </c>
      <c r="C77" s="89" t="s">
        <v>104</v>
      </c>
      <c r="D77" s="88" t="s">
        <v>70</v>
      </c>
      <c r="E77" s="133"/>
      <c r="F77" s="134"/>
      <c r="G77" s="135"/>
      <c r="H77" s="90"/>
    </row>
    <row r="78" spans="1:8" ht="46.5" customHeight="1" thickBot="1">
      <c r="A78" s="4" t="s">
        <v>107</v>
      </c>
      <c r="B78" s="88" t="s">
        <v>72</v>
      </c>
      <c r="C78" s="89" t="s">
        <v>16</v>
      </c>
      <c r="D78" s="88" t="s">
        <v>72</v>
      </c>
      <c r="E78" s="173"/>
      <c r="F78" s="174"/>
      <c r="G78" s="175"/>
      <c r="H78" s="90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7" t="s">
        <v>108</v>
      </c>
      <c r="C80" s="108" t="s">
        <v>67</v>
      </c>
      <c r="D80" s="107" t="s">
        <v>108</v>
      </c>
      <c r="E80" s="163"/>
      <c r="F80" s="164"/>
      <c r="G80" s="165"/>
      <c r="H80" s="109"/>
    </row>
    <row r="81" spans="1:8" ht="26.25" thickBot="1">
      <c r="A81" s="4" t="s">
        <v>111</v>
      </c>
      <c r="B81" s="107" t="s">
        <v>110</v>
      </c>
      <c r="C81" s="108" t="s">
        <v>67</v>
      </c>
      <c r="D81" s="107" t="s">
        <v>110</v>
      </c>
      <c r="E81" s="166"/>
      <c r="F81" s="167"/>
      <c r="G81" s="168"/>
      <c r="H81" s="110"/>
    </row>
    <row r="82" spans="1:8" ht="59.25" customHeight="1" thickBot="1">
      <c r="A82" s="4" t="s">
        <v>177</v>
      </c>
      <c r="B82" s="107" t="s">
        <v>112</v>
      </c>
      <c r="C82" s="108" t="s">
        <v>16</v>
      </c>
      <c r="D82" s="111" t="s">
        <v>112</v>
      </c>
      <c r="E82" s="170" t="s">
        <v>152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157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163</v>
      </c>
      <c r="C95" s="201"/>
    </row>
    <row r="96" spans="2:6" ht="60">
      <c r="B96" s="78" t="s">
        <v>164</v>
      </c>
      <c r="C96" s="79" t="s">
        <v>173</v>
      </c>
      <c r="D96" s="81" t="s">
        <v>184</v>
      </c>
      <c r="E96" s="80" t="s">
        <v>172</v>
      </c>
      <c r="F96" s="82" t="s">
        <v>165</v>
      </c>
    </row>
    <row r="97" spans="2:6" ht="22.5">
      <c r="B97" s="83" t="s">
        <v>166</v>
      </c>
      <c r="C97" s="76">
        <v>2610.06</v>
      </c>
      <c r="D97" s="114">
        <v>0</v>
      </c>
      <c r="E97" s="115">
        <v>0</v>
      </c>
      <c r="F97" s="84">
        <f>C97+D97-E97</f>
        <v>2610.06</v>
      </c>
    </row>
    <row r="98" spans="2:6" ht="22.5">
      <c r="B98" s="83" t="s">
        <v>167</v>
      </c>
      <c r="C98" s="76">
        <v>2008.82</v>
      </c>
      <c r="D98" s="114">
        <v>0</v>
      </c>
      <c r="E98" s="115">
        <v>0</v>
      </c>
      <c r="F98" s="84">
        <f>C98+D98-E98</f>
        <v>2008.82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2023-03-03T06:12:01Z</dcterms:modified>
  <cp:category/>
  <cp:version/>
  <cp:contentType/>
  <cp:contentStatus/>
</cp:coreProperties>
</file>