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<sst xmlns="http://schemas.openxmlformats.org/spreadsheetml/2006/main" count="284" uniqueCount="179">
  <si>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</si>
  <si>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</si>
  <si>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</si>
  <si>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</si>
  <si>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</si>
  <si>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</si>
  <si>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</si>
  <si>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</si>
  <si>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</si>
  <si>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</si>
  <si>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</si>
  <si>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</si>
  <si>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</si>
  <si>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</si>
  <si>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</si>
  <si>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</si>
  <si>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</si>
  <si>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</si>
  <si>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</si>
  <si>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</si>
  <si>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</si>
  <si>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</si>
  <si>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</si>
  <si>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</si>
  <si>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</si>
  <si>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</si>
  <si>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</si>
  <si>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</si>
  <si>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</si>
  <si>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</si>
  <si>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</si>
  <si>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</si>
  <si>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</si>
  <si>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</si>
  <si>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</si>
  <si>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</si>
  <si>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</si>
  <si>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</si>
  <si>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</si>
  <si>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</si>
  <si>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</si>
  <si>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</si>
  <si>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</si>
  <si>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</si>
  <si>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</si>
  <si>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</si>
  <si>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</si>
  <si>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</si>
  <si>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</si>
  <si>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</si>
  <si>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</si>
  <si>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</si>
  <si>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</si>
  <si>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</si>
  <si>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</si>
  <si>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</si>
  <si>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</si>
  <si>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</si>
  <si>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</si>
  <si>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</si>
  <si>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</si>
  <si>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</si>
  <si>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</si>
  <si>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</si>
  <si>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</si>
  <si>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</si>
  <si>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</si>
  <si>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</si>
  <si>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</si>
  <si>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</si>
  <si>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</si>
  <si>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</si>
  <si>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</si>
  <si>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</si>
  <si>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</si>
  <si>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</si>
  <si>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</si>
  <si>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</si>
  <si>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</si>
  <si>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</si>
  <si>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</si>
  <si>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</si>
  <si>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</si>
  <si>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</si>
  <si>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</si>
  <si>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</si>
  <si>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</si>
  <si>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</si>
  <si>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</si>
  <si>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</si>
  <si>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</si>
  <si>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</si>
  <si>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</si>
  <si>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</si>
  <si>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</si>
  <si>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</si>
  <si>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</si>
  <si>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</si>
  <si>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</si>
  <si>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</si>
  <si>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</si>
  <si>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</si>
  <si>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</si>
  <si>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</si>
  <si>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</si>
  <si>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</si>
  <si>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</si>
  <si>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</si>
  <si>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</si>
  <si>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</si>
  <si>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</si>
  <si>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</si>
  <si>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</si>
  <si>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</si>
  <si>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</si>
  <si>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</si>
  <si>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</si>
  <si>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</si>
  <si>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</si>
  <si>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</si>
  <si>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</si>
  <si>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</si>
  <si>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</si>
  <si>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</si>
  <si>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</si>
  <si>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</si>
  <si>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</si>
  <si>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</si>
  <si>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</si>
  <si>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</si>
  <si>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</si>
  <si>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</si>
  <si>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</si>
  <si>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</si>
  <si>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</si>
  <si>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</si>
  <si>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</si>
  <si>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</si>
  <si>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</si>
  <si>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</si>
  <si>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</si>
  <si>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</si>
  <si>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</si>
  <si>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</si>
  <si>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</si>
  <si>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</si>
  <si>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</si>
  <si>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</si>
  <si>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</si>
  <si>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</si>
  <si>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</si>
  <si>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</si>
  <si>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</si>
  <si>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</si>
  <si>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</si>
  <si>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</si>
  <si>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</si>
  <si>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</si>
  <si>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</si>
  <si>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</si>
  <si>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</si>
  <si>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</si>
  <si>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</si>
  <si>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</si>
  <si>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</si>
  <si>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</si>
  <si>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</si>
  <si>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</si>
  <si>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</si>
  <si>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</si>
  <si>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</si>
  <si>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</si>
  <si>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</si>
  <si>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</si>
  <si>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</si>
  <si>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</si>
  <si>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</si>
  <si>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</si>
  <si>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ШАХТЕРСКАЯ д. 36                                                                                                                                                        за 2016 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</si>
</sst>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0">
      <selection activeCell="H68" sqref="H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42735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f>9395.57</f>
        <v>9395.57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1071.82</f>
        <v>1071.82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3148.08</f>
        <v>3148.08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1963.08</f>
        <v>1963.08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1872.7+33.19</f>
        <v>1905.89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529.31+33.22+1963.08-1872.7-33.19</f>
        <v>619.7199999999996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9395.57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11301.46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4809.6</f>
        <v>4809.6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3780.94</f>
        <v>3780.94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8195.13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8195.13</f>
        <v>8195.13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17590.699999999997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11301.46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-4533.929999999999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2.52</v>
      </c>
      <c r="F42" s="80" t="s">
        <v>136</v>
      </c>
      <c r="G42" s="60">
        <v>3810334293</v>
      </c>
      <c r="H42" s="61">
        <f>G13</f>
        <v>3148.08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4809.6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3780.94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11738.62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-353.28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0</v>
      </c>
      <c r="F63" s="76">
        <f>F64/12</f>
        <v>36.22083333333333</v>
      </c>
      <c r="G63" s="77">
        <f>G64/18.26</f>
        <v>0</v>
      </c>
      <c r="H63" s="78">
        <f>H64/0.88</f>
        <v>29.045454545454543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f>434.65</f>
        <v>434.65</v>
      </c>
      <c r="G64" s="72">
        <v>0</v>
      </c>
      <c r="H64" s="68">
        <f>25.56</f>
        <v>25.56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f>766.18</f>
        <v>766.18</v>
      </c>
      <c r="G65" s="69">
        <f>29.44</f>
        <v>29.44</v>
      </c>
      <c r="H65" s="69">
        <f>17.87</f>
        <v>17.87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-331.53</v>
      </c>
      <c r="G66" s="78">
        <f>G64-G65</f>
        <v>-29.44</v>
      </c>
      <c r="H66" s="78">
        <f>H64-H65</f>
        <v>7.689999999999998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f>434.65+0</f>
        <v>434.65</v>
      </c>
      <c r="G67" s="71">
        <f>0</f>
        <v>0</v>
      </c>
      <c r="H67" s="71">
        <f>25.56+0</f>
        <v>25.56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/>
      <c r="F73" s="104"/>
      <c r="G73" s="108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0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/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/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2017-03-15T01:51:03Z</dcterms:modified>
  <cp:category/>
  <cp:version/>
  <cp:contentType/>
  <cp:contentStatus/>
</cp:coreProperties>
</file>