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<sst xmlns="http://schemas.openxmlformats.org/spreadsheetml/2006/main" count="60" uniqueCount="41">
  <si>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</si>
  <si>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</si>
  <si>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</si>
  <si>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</si>
  <si>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</si>
  <si>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</si>
  <si>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</si>
  <si>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</si>
  <si>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</si>
  <si>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</si>
  <si>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</si>
  <si>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</si>
  <si>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</si>
  <si>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</si>
  <si>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</si>
  <si>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</si>
  <si>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</si>
  <si>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</si>
  <si>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</si>
  <si>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</si>
  <si>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</si>
  <si>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</si>
  <si>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</si>
  <si>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</si>
  <si>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</si>
  <si>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</si>
  <si>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</si>
  <si>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</si>
  <si>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</si>
  <si>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</si>
  <si>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</si>
  <si>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</si>
  <si>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</si>
  <si>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</si>
  <si>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</si>
  <si>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</si>
  <si>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</si>
  <si>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</si>
  <si>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ШКОЛЬНАЯ</t>
  </si>
  <si>
    <t>№ 14  по ул. Школьная</t>
  </si>
  <si>
    <t>погашение задолженности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</si>
</sst>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31">
      <selection activeCell="G17" sqref="G17:G19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8" t="s">
        <v>0</v>
      </c>
      <c r="B1" s="68"/>
      <c r="C1" s="68"/>
      <c r="D1" s="68"/>
      <c r="E1" s="68"/>
      <c r="F1" s="68"/>
      <c r="G1" s="68"/>
      <c r="H1" s="68"/>
      <c r="I1" s="10"/>
      <c r="J1" s="1"/>
      <c r="K1" s="1"/>
      <c r="L1" s="1"/>
      <c r="M1" s="1"/>
    </row>
    <row r="2" spans="1:13" ht="21" customHeight="1">
      <c r="A2" s="69" t="s">
        <v>1</v>
      </c>
      <c r="B2" s="69"/>
      <c r="C2" s="69"/>
      <c r="D2" s="69"/>
      <c r="E2" s="69"/>
      <c r="F2" s="69"/>
      <c r="G2" s="69"/>
      <c r="H2" s="69"/>
      <c r="I2" s="11"/>
      <c r="J2" s="3"/>
      <c r="K2" s="3"/>
      <c r="L2" s="3"/>
      <c r="M2" s="3"/>
    </row>
    <row r="3" spans="1:13" ht="21.75" customHeight="1">
      <c r="A3" s="69" t="s">
        <v>2</v>
      </c>
      <c r="B3" s="69"/>
      <c r="C3" s="69"/>
      <c r="D3" s="69"/>
      <c r="E3" s="69"/>
      <c r="F3" s="69"/>
      <c r="G3" s="69"/>
      <c r="H3" s="69"/>
      <c r="I3" s="11"/>
      <c r="J3" s="3"/>
      <c r="K3" s="3"/>
      <c r="L3" s="3"/>
      <c r="M3" s="3"/>
    </row>
    <row r="4" spans="1:13" ht="18.75" customHeight="1">
      <c r="A4" s="69" t="s">
        <v>39</v>
      </c>
      <c r="B4" s="69"/>
      <c r="C4" s="69"/>
      <c r="D4" s="69"/>
      <c r="E4" s="69"/>
      <c r="F4" s="69"/>
      <c r="G4" s="69"/>
      <c r="H4" s="69"/>
      <c r="I4" s="11"/>
      <c r="J4" s="3"/>
      <c r="K4" s="3"/>
      <c r="L4" s="3"/>
      <c r="M4" s="3"/>
    </row>
    <row r="5" spans="1:13" ht="23.25" customHeight="1">
      <c r="A5" s="63" t="s">
        <v>3</v>
      </c>
      <c r="B5" s="63"/>
      <c r="C5" s="63"/>
      <c r="D5" s="63"/>
      <c r="E5" s="63"/>
      <c r="F5" s="63"/>
      <c r="G5" s="63"/>
      <c r="H5" s="63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60" t="s">
        <v>38</v>
      </c>
      <c r="C7" s="57">
        <v>14</v>
      </c>
      <c r="D7" s="20"/>
    </row>
    <row r="8" spans="2:4" ht="27" customHeight="1">
      <c r="B8" s="58" t="s">
        <v>4</v>
      </c>
      <c r="C8" s="61">
        <v>415.1</v>
      </c>
      <c r="D8" s="22" t="s">
        <v>5</v>
      </c>
    </row>
    <row r="9" spans="2:4" ht="26.25" customHeight="1">
      <c r="B9" s="58" t="s">
        <v>6</v>
      </c>
      <c r="C9" s="61">
        <v>377.5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4" t="s">
        <v>10</v>
      </c>
      <c r="E11" s="65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6">
        <v>6054.36</v>
      </c>
      <c r="E12" s="67"/>
      <c r="F12" s="32">
        <f>809.41+5490.59</f>
        <v>6300</v>
      </c>
      <c r="G12" s="20">
        <f>D12-F12</f>
        <v>-245.64000000000033</v>
      </c>
      <c r="H12" s="20"/>
    </row>
    <row r="13" spans="1:8" ht="18" customHeight="1">
      <c r="A13" s="29"/>
      <c r="B13" s="30" t="s">
        <v>16</v>
      </c>
      <c r="C13" s="31" t="s">
        <v>15</v>
      </c>
      <c r="D13" s="66">
        <v>9623.52</v>
      </c>
      <c r="E13" s="67"/>
      <c r="F13" s="32">
        <f>1286.48+8145.49</f>
        <v>9431.97</v>
      </c>
      <c r="G13" s="20">
        <f>D13-F13</f>
        <v>191.5500000000011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6054.36</v>
      </c>
      <c r="E16" s="32">
        <f>D16</f>
        <v>6054.36</v>
      </c>
      <c r="F16" s="32">
        <f>F12</f>
        <v>6300</v>
      </c>
      <c r="G16" s="30" t="s">
        <v>40</v>
      </c>
      <c r="H16" s="20">
        <f>D16-F16</f>
        <v>-245.64000000000033</v>
      </c>
    </row>
    <row r="17" spans="1:8" ht="25.5">
      <c r="A17" s="40"/>
      <c r="B17" s="41" t="s">
        <v>24</v>
      </c>
      <c r="C17" s="31" t="s">
        <v>15</v>
      </c>
      <c r="D17" s="32">
        <v>10481.88</v>
      </c>
      <c r="E17" s="32">
        <f>D17</f>
        <v>10481.88</v>
      </c>
      <c r="F17" s="32">
        <f>1401.21+8759.88</f>
        <v>10161.09</v>
      </c>
      <c r="G17" s="30" t="s">
        <v>37</v>
      </c>
      <c r="H17" s="20">
        <f>D17-F17</f>
        <v>320.78999999999905</v>
      </c>
    </row>
    <row r="18" spans="1:8" ht="25.5">
      <c r="A18" s="40"/>
      <c r="B18" s="41" t="s">
        <v>25</v>
      </c>
      <c r="C18" s="31" t="s">
        <v>15</v>
      </c>
      <c r="D18" s="32">
        <v>19563.12</v>
      </c>
      <c r="E18" s="32">
        <f>D18</f>
        <v>19563.12</v>
      </c>
      <c r="F18" s="32">
        <f>2615.22+16348.21</f>
        <v>18963.43</v>
      </c>
      <c r="G18" s="30" t="s">
        <v>37</v>
      </c>
      <c r="H18" s="20">
        <f>D18-F18</f>
        <v>599.6899999999987</v>
      </c>
    </row>
    <row r="19" spans="1:8" ht="25.5">
      <c r="A19" s="40"/>
      <c r="B19" s="41" t="s">
        <v>26</v>
      </c>
      <c r="C19" s="31" t="s">
        <v>15</v>
      </c>
      <c r="D19" s="32">
        <v>3117.48</v>
      </c>
      <c r="E19" s="32">
        <f>D19</f>
        <v>3117.48</v>
      </c>
      <c r="F19" s="32">
        <f>416.76+2560.66</f>
        <v>2977.42</v>
      </c>
      <c r="G19" s="30" t="s">
        <v>37</v>
      </c>
      <c r="H19" s="20">
        <f>D19-F19</f>
        <v>140.05999999999995</v>
      </c>
    </row>
    <row r="20" spans="1:8" ht="25.5">
      <c r="A20" s="40"/>
      <c r="B20" s="41" t="s">
        <v>27</v>
      </c>
      <c r="C20" s="31" t="s">
        <v>15</v>
      </c>
      <c r="D20" s="32">
        <v>9126.48</v>
      </c>
      <c r="E20" s="32">
        <f>D20</f>
        <v>9126.48</v>
      </c>
      <c r="F20" s="32">
        <f>1219.98+7198.04</f>
        <v>8418.02</v>
      </c>
      <c r="G20" s="30" t="s">
        <v>37</v>
      </c>
      <c r="H20" s="20">
        <f>D20-F20</f>
        <v>708.4599999999991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9623.52</v>
      </c>
      <c r="E23" s="45"/>
      <c r="F23" s="46">
        <v>0</v>
      </c>
      <c r="G23" s="45">
        <f>D23-F23</f>
        <v>9623.52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-48571.17999999999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9677.61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59">
        <v>-58248.78999999999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-48571.17999999999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2" t="s">
        <v>36</v>
      </c>
      <c r="B33" s="62"/>
      <c r="C33" s="62"/>
      <c r="D33" s="62"/>
      <c r="E33" s="62"/>
      <c r="F33" s="62"/>
      <c r="G33" s="62"/>
      <c r="H33" s="62"/>
      <c r="I33" s="62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2015-04-17T07:00:22Z</dcterms:modified>
  <cp:category/>
  <cp:version/>
  <cp:contentType/>
  <cp:contentStatus/>
</cp:coreProperties>
</file>