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<sst xmlns="http://schemas.openxmlformats.org/spreadsheetml/2006/main" count="293" uniqueCount="188">
  <si>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</si>
  <si>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</si>
  <si>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</si>
  <si>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</si>
  <si>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</si>
  <si>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</si>
  <si>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</si>
  <si>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</si>
  <si>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</si>
  <si>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</si>
  <si>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</si>
  <si>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</si>
  <si>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</si>
  <si>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</si>
  <si>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</si>
  <si>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</si>
  <si>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</si>
  <si>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</si>
  <si>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</si>
  <si>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</si>
  <si>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</si>
  <si>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</si>
  <si>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</si>
  <si>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</si>
  <si>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</si>
  <si>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</si>
  <si>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</si>
  <si>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</si>
  <si>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</si>
  <si>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</si>
  <si>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</si>
  <si>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</si>
  <si>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</si>
  <si>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</si>
  <si>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</si>
  <si>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</si>
  <si>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</si>
  <si>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</si>
  <si>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</si>
  <si>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</si>
  <si>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</si>
  <si>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</si>
  <si>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</si>
  <si>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</si>
  <si>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</si>
  <si>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</si>
  <si>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</si>
  <si>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</si>
  <si>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</si>
  <si>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</si>
  <si>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</si>
  <si>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</si>
  <si>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</si>
  <si>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</si>
  <si>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</si>
  <si>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</si>
  <si>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</si>
  <si>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</si>
  <si>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</si>
  <si>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</si>
  <si>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</si>
  <si>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</si>
  <si>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</si>
  <si>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</si>
  <si>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</si>
  <si>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</si>
  <si>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</si>
  <si>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</si>
  <si>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</si>
  <si>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</si>
  <si>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</si>
  <si>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</si>
  <si>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</si>
  <si>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</si>
  <si>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</si>
  <si>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</si>
  <si>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</si>
  <si>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</si>
  <si>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</si>
  <si>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</si>
  <si>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</si>
  <si>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</si>
  <si>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</si>
  <si>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</si>
  <si>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</si>
  <si>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</si>
  <si>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</si>
  <si>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</si>
  <si>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</si>
  <si>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</si>
  <si>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</si>
  <si>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</si>
  <si>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</si>
  <si>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</si>
  <si>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</si>
  <si>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</si>
  <si>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</si>
  <si>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</si>
  <si>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</si>
  <si>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</si>
  <si>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</si>
  <si>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</si>
  <si>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</si>
  <si>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</si>
  <si>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</si>
  <si>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</si>
  <si>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</si>
  <si>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</si>
  <si>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</si>
  <si>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</si>
  <si>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</si>
  <si>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</si>
  <si>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</si>
  <si>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</si>
  <si>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</si>
  <si>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</si>
  <si>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</si>
  <si>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</si>
  <si>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</si>
  <si>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</si>
  <si>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</si>
  <si>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</si>
  <si>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</si>
  <si>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</si>
  <si>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</si>
  <si>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</si>
  <si>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</si>
  <si>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</si>
  <si>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</si>
  <si>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</si>
  <si>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</si>
  <si>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</si>
  <si>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</si>
  <si>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</si>
  <si>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</si>
  <si>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</si>
  <si>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</si>
  <si>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</si>
  <si>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</si>
  <si>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</si>
  <si>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</si>
  <si>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</si>
  <si>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</si>
  <si>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</si>
  <si>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</si>
  <si>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</si>
  <si>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</si>
  <si>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</si>
  <si>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</si>
  <si>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</si>
  <si>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</si>
  <si>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</si>
  <si>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</si>
  <si>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</si>
  <si>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</si>
  <si>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</si>
  <si>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</si>
  <si>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</si>
  <si>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</si>
  <si>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</si>
  <si>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</si>
  <si>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</si>
  <si>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</si>
  <si>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</si>
  <si>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</si>
  <si>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</si>
  <si>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</si>
  <si>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</si>
  <si>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</si>
  <si>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</si>
  <si>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</si>
  <si>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</si>
  <si>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</si>
  <si>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</si>
  <si>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</si>
  <si>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</si>
  <si>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</si>
  <si>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</si>
  <si>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КАРБЫШЕВА, д. 6                                                                                                                                                                        за 2017 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</si>
  <si>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</si>
  <si>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</si>
  <si>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</si>
  <si>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</si>
  <si>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</si>
  <si>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</si>
  <si>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</si>
  <si>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</si>
  <si>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кв.1,7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</si>
</sst>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">
          <cell r="Z11">
            <v>3.8699999999999974</v>
          </cell>
        </row>
        <row r="12">
          <cell r="Z12">
            <v>0.08999999999999986</v>
          </cell>
        </row>
        <row r="19">
          <cell r="X19">
            <v>17075.760000000002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178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19787.6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64082.36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G13+G14+G20+G21+G22+G23+G31</f>
        <v>53333.68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v>12396.4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f>9446.88</f>
        <v>9446.88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8568.91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13787.26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19787.6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28356.51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f>'[1]Report'!$X$19</f>
        <v>17075.760000000002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14414.64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47005.38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47005.38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66792.98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28356.51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70410.66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3.18</v>
      </c>
      <c r="F42" s="79" t="s">
        <v>136</v>
      </c>
      <c r="G42" s="59">
        <v>3810334293</v>
      </c>
      <c r="H42" s="60">
        <f>G13</f>
        <v>12396.4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17075.760000000002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14414.64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0</v>
      </c>
      <c r="F46" s="61" t="s">
        <v>139</v>
      </c>
      <c r="G46" s="59">
        <v>3848006622</v>
      </c>
      <c r="H46" s="60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43886.8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606.5699999999997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231.64644351464435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3321.81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2711.28</v>
      </c>
      <c r="G65" s="68">
        <v>0</v>
      </c>
      <c r="H65" s="68">
        <f>'[1]Report'!$Z$11+'[1]Report'!$Z$12</f>
        <v>3.9599999999999973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610.5299999999997</v>
      </c>
      <c r="G66" s="77">
        <f>G64-G65</f>
        <v>0</v>
      </c>
      <c r="H66" s="77">
        <f>H64-H65</f>
        <v>-3.9599999999999973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3317.07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-4.739999999999782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14"/>
      <c r="F73" s="115"/>
      <c r="G73" s="116"/>
      <c r="H73" s="102">
        <v>0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14"/>
      <c r="F74" s="115"/>
      <c r="G74" s="116"/>
      <c r="H74" s="102">
        <v>0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14"/>
      <c r="F75" s="115"/>
      <c r="G75" s="116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17"/>
      <c r="F76" s="118"/>
      <c r="G76" s="119"/>
      <c r="H76" s="102">
        <f>D68+E68+F68+G68+H68</f>
        <v>-4.739999999999782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20" t="s">
        <v>187</v>
      </c>
      <c r="F78" s="121"/>
      <c r="G78" s="122"/>
      <c r="H78" s="105">
        <v>2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23"/>
      <c r="F79" s="124"/>
      <c r="G79" s="125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2" ht="12.75">
      <c r="B92" t="s">
        <v>179</v>
      </c>
    </row>
    <row r="93" spans="2:6" ht="72">
      <c r="B93" s="94" t="s">
        <v>180</v>
      </c>
      <c r="C93" s="95" t="s">
        <v>181</v>
      </c>
      <c r="D93" s="96" t="s">
        <v>182</v>
      </c>
      <c r="E93" s="96" t="s">
        <v>183</v>
      </c>
      <c r="F93" s="97" t="s">
        <v>184</v>
      </c>
    </row>
    <row r="94" spans="2:6" ht="12.75">
      <c r="B94" s="94" t="s">
        <v>185</v>
      </c>
      <c r="C94" s="98">
        <v>0</v>
      </c>
      <c r="D94" s="98">
        <v>0</v>
      </c>
      <c r="E94" s="98">
        <v>0</v>
      </c>
      <c r="F94" s="99">
        <f>C94+E94</f>
        <v>0</v>
      </c>
    </row>
    <row r="95" spans="2:6" ht="12.75">
      <c r="B95" s="94" t="s">
        <v>186</v>
      </c>
      <c r="C95" s="98">
        <v>0</v>
      </c>
      <c r="D95" s="98">
        <v>0</v>
      </c>
      <c r="E95" s="98">
        <v>0</v>
      </c>
      <c r="F95" s="99">
        <f>C95+E95</f>
        <v>0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2016-03-28T07:19:20Z</cp:lastPrinted>
  <dcterms:created xsi:type="dcterms:W3CDTF">1996-10-08T23:32:33Z</dcterms:created>
  <dcterms:modified xsi:type="dcterms:W3CDTF">2018-03-13T05:57:21Z</dcterms:modified>
  <cp:category/>
  <cp:version/>
  <cp:contentType/>
  <cp:contentStatus/>
</cp:coreProperties>
</file>