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<sst xmlns="http://schemas.openxmlformats.org/spreadsheetml/2006/main" count="289" uniqueCount="186">
  <si>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</si>
  <si>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</si>
  <si>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</si>
  <si>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</si>
  <si>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</si>
  <si>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</si>
  <si>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</si>
  <si>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</si>
  <si>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</si>
  <si>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</si>
  <si>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</si>
  <si>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</si>
  <si>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</si>
  <si>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</si>
  <si>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</si>
  <si>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</si>
  <si>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</si>
  <si>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</si>
  <si>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</si>
  <si>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</si>
  <si>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</si>
  <si>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</si>
  <si>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</si>
  <si>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</si>
  <si>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</si>
  <si>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</si>
  <si>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</si>
  <si>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</si>
  <si>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</si>
  <si>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</si>
  <si>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</si>
  <si>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</si>
  <si>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</si>
  <si>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</si>
  <si>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</si>
  <si>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</si>
  <si>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</si>
  <si>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</si>
  <si>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</si>
  <si>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</si>
  <si>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</si>
  <si>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</si>
  <si>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</si>
  <si>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</si>
  <si>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</si>
  <si>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</si>
  <si>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</si>
  <si>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</si>
  <si>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</si>
  <si>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</si>
  <si>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</si>
  <si>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</si>
  <si>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</si>
  <si>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</si>
  <si>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</si>
  <si>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</si>
  <si>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</si>
  <si>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</si>
  <si>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</si>
  <si>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</si>
  <si>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</si>
  <si>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</si>
  <si>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</si>
  <si>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</si>
  <si>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</si>
  <si>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</si>
  <si>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</si>
  <si>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</si>
  <si>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</si>
  <si>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</si>
  <si>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</si>
  <si>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</si>
  <si>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</si>
  <si>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</si>
  <si>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</si>
  <si>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</si>
  <si>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</si>
  <si>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</si>
  <si>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</si>
  <si>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</si>
  <si>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</si>
  <si>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</si>
  <si>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</si>
  <si>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</si>
  <si>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</si>
  <si>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</si>
  <si>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</si>
  <si>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</si>
  <si>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</si>
  <si>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</si>
  <si>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</si>
  <si>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</si>
  <si>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</si>
  <si>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</si>
  <si>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</si>
  <si>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</si>
  <si>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</si>
  <si>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</si>
  <si>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</si>
  <si>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</si>
  <si>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</si>
  <si>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</si>
  <si>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</si>
  <si>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</si>
  <si>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</si>
  <si>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</si>
  <si>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</si>
  <si>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</si>
  <si>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</si>
  <si>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</si>
  <si>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</si>
  <si>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</si>
  <si>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</si>
  <si>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</si>
  <si>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</si>
  <si>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</si>
  <si>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</si>
  <si>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</si>
  <si>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</si>
  <si>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</si>
  <si>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</si>
  <si>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</si>
  <si>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</si>
  <si>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</si>
  <si>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</si>
  <si>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</si>
  <si>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</si>
  <si>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</si>
  <si>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</si>
  <si>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</si>
  <si>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</si>
  <si>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</si>
  <si>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</si>
  <si>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</si>
  <si>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</si>
  <si>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</si>
  <si>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</si>
  <si>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</si>
  <si>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</si>
  <si>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</si>
  <si>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</si>
  <si>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</si>
  <si>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</si>
  <si>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</si>
  <si>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</si>
  <si>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</si>
  <si>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</si>
  <si>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</si>
  <si>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</si>
  <si>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</si>
  <si>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</si>
  <si>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</si>
  <si>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</si>
  <si>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</si>
  <si>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</si>
  <si>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</si>
  <si>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</si>
  <si>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</si>
  <si>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</si>
  <si>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</si>
  <si>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</si>
  <si>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</si>
  <si>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</si>
  <si>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</si>
  <si>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</si>
  <si>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</si>
  <si>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</si>
  <si>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</si>
  <si>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</si>
  <si>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</si>
  <si>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</si>
  <si>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</si>
  <si>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</si>
  <si>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</si>
  <si>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</si>
  <si>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</si>
  <si>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</si>
  <si>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</si>
  <si>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</si>
  <si>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</si>
  <si>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</si>
  <si>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</si>
  <si>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</si>
  <si>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</si>
  <si>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</si>
  <si>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50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</si>
</sst>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185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6">
        <v>44926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2757.69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75629.77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</f>
        <v>86669.59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24227.4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f>10098.84+G32</f>
        <v>10098.84</v>
      </c>
      <c r="H14" s="5"/>
    </row>
    <row r="15" spans="1:8" ht="26.25" customHeight="1" thickBot="1">
      <c r="A15" s="4"/>
      <c r="B15" s="6"/>
      <c r="C15" s="3" t="s">
        <v>16</v>
      </c>
      <c r="D15" s="132" t="s">
        <v>146</v>
      </c>
      <c r="E15" s="133"/>
      <c r="F15" s="137"/>
      <c r="G15" s="73">
        <v>9565.19</v>
      </c>
      <c r="H15" s="5"/>
    </row>
    <row r="16" spans="1:13" ht="13.5" customHeight="1" thickBot="1">
      <c r="A16" s="4"/>
      <c r="B16" s="6"/>
      <c r="C16" s="3" t="s">
        <v>16</v>
      </c>
      <c r="D16" s="132" t="s">
        <v>147</v>
      </c>
      <c r="E16" s="133"/>
      <c r="F16" s="137"/>
      <c r="G16" s="74">
        <v>5832.23</v>
      </c>
      <c r="H16" s="42"/>
      <c r="M16" s="113">
        <f>G14+G31-G15</f>
        <v>533.6499999999996</v>
      </c>
    </row>
    <row r="17" spans="1:8" ht="13.5" customHeight="1" thickBot="1">
      <c r="A17" s="4"/>
      <c r="B17" s="6"/>
      <c r="C17" s="3" t="s">
        <v>16</v>
      </c>
      <c r="D17" s="132" t="s">
        <v>148</v>
      </c>
      <c r="E17" s="133"/>
      <c r="F17" s="137"/>
      <c r="G17" s="58">
        <v>10256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2757.69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2066.880000000001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18253.92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8" t="s">
        <v>141</v>
      </c>
      <c r="E21" s="139"/>
      <c r="F21" s="14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8" t="s">
        <v>142</v>
      </c>
      <c r="E22" s="139"/>
      <c r="F22" s="140"/>
      <c r="G22" s="57">
        <v>3887.95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1" t="s">
        <v>143</v>
      </c>
      <c r="E23" s="142"/>
      <c r="F23" s="143"/>
      <c r="G23" s="57">
        <v>30201.48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1" t="s">
        <v>175</v>
      </c>
      <c r="E24" s="142"/>
      <c r="F24" s="143"/>
      <c r="G24" s="57">
        <v>2054.58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81890.59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81890.59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7"/>
      <c r="H30" s="65"/>
      <c r="I30" s="62"/>
    </row>
    <row r="31" spans="1:9" ht="13.5" customHeight="1" thickBot="1">
      <c r="A31" s="4"/>
      <c r="B31" s="12"/>
      <c r="C31" s="3"/>
      <c r="D31" s="132" t="s">
        <v>159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179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160</v>
      </c>
      <c r="E33" s="133"/>
      <c r="F33" s="133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2" t="s">
        <v>171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162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161</v>
      </c>
      <c r="E36" s="133"/>
      <c r="F36" s="133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180</v>
      </c>
      <c r="E37" s="133"/>
      <c r="F37" s="133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83957.47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2066.880000000001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2" t="s">
        <v>57</v>
      </c>
      <c r="E41" s="133"/>
      <c r="F41" s="137"/>
      <c r="G41" s="43">
        <f>G11+G12+G31-G25</f>
        <v>80408.76999999999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10256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5.11</v>
      </c>
      <c r="F45" s="63" t="s">
        <v>133</v>
      </c>
      <c r="G45" s="53">
        <v>3837002062</v>
      </c>
      <c r="H45" s="54">
        <f>G13</f>
        <v>24227.4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18253.92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3848006622</v>
      </c>
      <c r="H47" s="54">
        <f>G22</f>
        <v>3887.95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183</v>
      </c>
      <c r="G48" s="53">
        <v>3848006622</v>
      </c>
      <c r="H48" s="54">
        <f>G23</f>
        <v>30201.48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7"/>
      <c r="G49" s="137"/>
      <c r="H49" s="54">
        <f>SUM(H44:H48)</f>
        <v>86826.75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5" t="s">
        <v>135</v>
      </c>
      <c r="E51" s="156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5" t="s">
        <v>69</v>
      </c>
      <c r="E52" s="156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5" t="s">
        <v>70</v>
      </c>
      <c r="E53" s="156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5" t="s">
        <v>72</v>
      </c>
      <c r="E54" s="156"/>
      <c r="F54" s="100">
        <v>0</v>
      </c>
      <c r="G54" s="98"/>
      <c r="H54" s="101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4" t="s">
        <v>15</v>
      </c>
      <c r="E56" s="145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4" t="s">
        <v>18</v>
      </c>
      <c r="E57" s="145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4" t="s">
        <v>20</v>
      </c>
      <c r="E58" s="145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4" t="s">
        <v>53</v>
      </c>
      <c r="E59" s="145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4" t="s">
        <v>55</v>
      </c>
      <c r="E60" s="145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7" t="s">
        <v>57</v>
      </c>
      <c r="E61" s="198"/>
      <c r="F61" s="50">
        <f>D68+E68+F68+G68+H68</f>
        <v>819.1599999999999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25.520013609254292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12751.33</v>
      </c>
      <c r="E66" s="121"/>
      <c r="F66" s="122"/>
      <c r="G66" s="123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11932.17</v>
      </c>
      <c r="E67" s="122"/>
      <c r="F67" s="122"/>
      <c r="G67" s="124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819.1599999999999</v>
      </c>
      <c r="E68" s="122"/>
      <c r="F68" s="122"/>
      <c r="G68" s="124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v>13388.08</v>
      </c>
      <c r="E69" s="125"/>
      <c r="F69" s="126"/>
      <c r="G69" s="126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636.75</v>
      </c>
      <c r="E70" s="127"/>
      <c r="F70" s="127"/>
      <c r="G70" s="127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137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4"/>
      <c r="F75" s="135"/>
      <c r="G75" s="136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4"/>
      <c r="F76" s="135"/>
      <c r="G76" s="136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4"/>
      <c r="F77" s="135"/>
      <c r="G77" s="136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4"/>
      <c r="F78" s="175"/>
      <c r="G78" s="176"/>
      <c r="H78" s="91"/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4">
        <v>8</v>
      </c>
      <c r="F80" s="165"/>
      <c r="G80" s="16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7">
        <v>8</v>
      </c>
      <c r="F81" s="168"/>
      <c r="G81" s="16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1" t="s">
        <v>152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157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163</v>
      </c>
      <c r="C95" s="202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30">
        <v>20.17</v>
      </c>
      <c r="E97" s="131"/>
      <c r="F97" s="85">
        <f>C97+D97-E97</f>
        <v>20.17</v>
      </c>
    </row>
    <row r="98" spans="2:6" ht="22.5">
      <c r="B98" s="84" t="s">
        <v>167</v>
      </c>
      <c r="C98" s="77">
        <v>394.01</v>
      </c>
      <c r="D98" s="130">
        <v>5.42</v>
      </c>
      <c r="E98" s="131"/>
      <c r="F98" s="85">
        <f>C98+D98-E98</f>
        <v>399.43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2023-03-03T05:52:38Z</dcterms:modified>
  <cp:category/>
  <cp:version/>
  <cp:contentType/>
  <cp:contentStatus/>
</cp:coreProperties>
</file>