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<sst xmlns="http://schemas.openxmlformats.org/spreadsheetml/2006/main" count="294" uniqueCount="189">
  <si>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</si>
  <si>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</si>
  <si>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</si>
  <si>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</si>
  <si>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</si>
  <si>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</si>
  <si>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</si>
  <si>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</si>
  <si>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</si>
  <si>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</si>
  <si>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</si>
  <si>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</si>
  <si>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</si>
  <si>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</si>
  <si>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</si>
  <si>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</si>
  <si>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</si>
  <si>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</si>
  <si>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</si>
  <si>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</si>
  <si>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</si>
  <si>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</si>
  <si>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</si>
  <si>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</si>
  <si>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</si>
  <si>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</si>
  <si>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</si>
  <si>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</si>
  <si>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</si>
  <si>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</si>
  <si>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</si>
  <si>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</si>
  <si>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</si>
  <si>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</si>
  <si>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</si>
  <si>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</si>
  <si>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</si>
  <si>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</si>
  <si>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</si>
  <si>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</si>
  <si>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</si>
  <si>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</si>
  <si>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</si>
  <si>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</si>
  <si>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</si>
  <si>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</si>
  <si>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</si>
  <si>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</si>
  <si>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</si>
  <si>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</si>
  <si>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</si>
  <si>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</si>
  <si>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</si>
  <si>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</si>
  <si>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</si>
  <si>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</si>
  <si>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</si>
  <si>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</si>
  <si>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</si>
  <si>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</si>
  <si>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</si>
  <si>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</si>
  <si>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</si>
  <si>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</si>
  <si>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</si>
  <si>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</si>
  <si>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</si>
  <si>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</si>
  <si>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</si>
  <si>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</si>
  <si>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</si>
  <si>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</si>
  <si>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</si>
  <si>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</si>
  <si>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</si>
  <si>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</si>
  <si>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</si>
  <si>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</si>
  <si>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</si>
  <si>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</si>
  <si>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</si>
  <si>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</si>
  <si>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</si>
  <si>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</si>
  <si>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</si>
  <si>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</si>
  <si>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</si>
  <si>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</si>
  <si>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</si>
  <si>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</si>
  <si>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</si>
  <si>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</si>
  <si>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</si>
  <si>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</si>
  <si>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</si>
  <si>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</si>
  <si>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</si>
  <si>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</si>
  <si>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</si>
  <si>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</si>
  <si>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</si>
  <si>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</si>
  <si>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</si>
  <si>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</si>
  <si>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</si>
  <si>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</si>
  <si>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</si>
  <si>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</si>
  <si>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</si>
  <si>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</si>
  <si>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</si>
  <si>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</si>
  <si>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</si>
  <si>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</si>
  <si>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</si>
  <si>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</si>
  <si>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</si>
  <si>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</si>
  <si>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</si>
  <si>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</si>
  <si>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</si>
  <si>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</si>
  <si>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</si>
  <si>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</si>
  <si>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</si>
  <si>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</si>
  <si>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</si>
  <si>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</si>
  <si>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</si>
  <si>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</si>
  <si>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</si>
  <si>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</si>
  <si>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</si>
  <si>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</si>
  <si>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</si>
  <si>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</si>
  <si>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</si>
  <si>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</si>
  <si>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</si>
  <si>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</si>
  <si>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</si>
  <si>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</si>
  <si>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</si>
  <si>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</si>
  <si>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</si>
  <si>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</si>
  <si>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</si>
  <si>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</si>
  <si>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</si>
  <si>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</si>
  <si>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</si>
  <si>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</si>
  <si>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</si>
  <si>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</si>
  <si>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</si>
  <si>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</si>
  <si>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</si>
  <si>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</si>
  <si>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</si>
  <si>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</si>
  <si>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</si>
  <si>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</si>
  <si>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</si>
  <si>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</si>
  <si>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</si>
  <si>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</si>
  <si>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</si>
  <si>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</si>
  <si>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</si>
  <si>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</si>
  <si>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</si>
  <si>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</si>
  <si>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</si>
  <si>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</si>
  <si>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</si>
  <si>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</si>
  <si>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</si>
  <si>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</si>
  <si>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</si>
  <si>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</si>
  <si>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</si>
  <si>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</si>
  <si>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</si>
  <si>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</si>
  <si>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</si>
  <si>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пер. Рудничный, 2     </t>
    </r>
    <r>
      <rPr>
        <b/>
        <sz val="12"/>
        <color indexed="10"/>
        <rFont val="Arial"/>
        <family val="2"/>
      </rPr>
      <t>за 2019 год</t>
    </r>
  </si>
  <si>
    <t>обращение с ТКО</t>
  </si>
  <si>
    <t>руб/м2</t>
  </si>
  <si>
    <t>Оплачено за 2019 год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</si>
</sst>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7">
      <selection activeCell="H82" sqref="H82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5" t="s">
        <v>185</v>
      </c>
      <c r="B1" s="155"/>
      <c r="C1" s="155"/>
      <c r="D1" s="155"/>
      <c r="E1" s="155"/>
      <c r="F1" s="155"/>
      <c r="G1" s="155"/>
      <c r="H1" s="155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5"/>
      <c r="E3" s="166"/>
      <c r="F3" s="16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6"/>
      <c r="E4" s="157"/>
      <c r="F4" s="158"/>
      <c r="G4" s="97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59"/>
      <c r="E5" s="160"/>
      <c r="F5" s="161"/>
      <c r="G5" s="98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62"/>
      <c r="E6" s="163"/>
      <c r="F6" s="164"/>
      <c r="G6" s="99">
        <v>43830</v>
      </c>
      <c r="H6" s="5"/>
    </row>
    <row r="7" spans="1:8" ht="38.25" customHeight="1" thickBot="1">
      <c r="A7" s="171" t="s">
        <v>13</v>
      </c>
      <c r="B7" s="172"/>
      <c r="C7" s="172"/>
      <c r="D7" s="173"/>
      <c r="E7" s="173"/>
      <c r="F7" s="173"/>
      <c r="G7" s="172"/>
      <c r="H7" s="174"/>
    </row>
    <row r="8" spans="1:8" ht="33" customHeight="1" thickBot="1">
      <c r="A8" s="35" t="s">
        <v>0</v>
      </c>
      <c r="B8" s="34" t="s">
        <v>1</v>
      </c>
      <c r="C8" s="36" t="s">
        <v>2</v>
      </c>
      <c r="D8" s="168" t="s">
        <v>3</v>
      </c>
      <c r="E8" s="169"/>
      <c r="F8" s="170"/>
      <c r="G8" s="32" t="s">
        <v>147</v>
      </c>
      <c r="H8" s="33" t="s">
        <v>5</v>
      </c>
    </row>
    <row r="9" spans="1:12" ht="39" customHeight="1" thickBot="1">
      <c r="A9" s="4" t="s">
        <v>14</v>
      </c>
      <c r="B9" s="4" t="s">
        <v>15</v>
      </c>
      <c r="C9" s="3" t="s">
        <v>16</v>
      </c>
      <c r="D9" s="175" t="s">
        <v>15</v>
      </c>
      <c r="E9" s="166"/>
      <c r="F9" s="176"/>
      <c r="G9" s="21">
        <v>0</v>
      </c>
      <c r="H9" s="5"/>
      <c r="L9" s="116">
        <f>G13+G14+G20+G21+G22+G23+G24-G32</f>
        <v>54255.329999999994</v>
      </c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5" t="s">
        <v>18</v>
      </c>
      <c r="E10" s="166"/>
      <c r="F10" s="176"/>
      <c r="G10" s="57">
        <v>26827.5</v>
      </c>
      <c r="H10" s="41"/>
      <c r="I10" t="s">
        <v>173</v>
      </c>
      <c r="J10" t="s">
        <v>174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5" t="s">
        <v>20</v>
      </c>
      <c r="E11" s="166"/>
      <c r="F11" s="176"/>
      <c r="G11" s="71">
        <v>39029.92</v>
      </c>
      <c r="H11" s="43"/>
      <c r="I11" t="s">
        <v>172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0" t="s">
        <v>23</v>
      </c>
      <c r="E12" s="191"/>
      <c r="F12" s="192"/>
      <c r="G12" s="72">
        <f>G13+G14+G20+G21+G22+G23+G31+G24</f>
        <v>54255.329999999994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1" t="s">
        <v>26</v>
      </c>
      <c r="E13" s="142"/>
      <c r="F13" s="143"/>
      <c r="G13" s="59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1" t="s">
        <v>29</v>
      </c>
      <c r="E14" s="142"/>
      <c r="F14" s="143"/>
      <c r="G14" s="73">
        <v>9654.02</v>
      </c>
      <c r="H14" s="5"/>
    </row>
    <row r="15" spans="1:8" ht="26.25" customHeight="1" thickBot="1">
      <c r="A15" s="4"/>
      <c r="B15" s="6"/>
      <c r="C15" s="3" t="s">
        <v>16</v>
      </c>
      <c r="D15" s="141" t="s">
        <v>149</v>
      </c>
      <c r="E15" s="142"/>
      <c r="F15" s="143"/>
      <c r="G15" s="74">
        <v>10052.77</v>
      </c>
      <c r="H15" s="5"/>
    </row>
    <row r="16" spans="1:13" ht="13.5" customHeight="1" thickBot="1">
      <c r="A16" s="4"/>
      <c r="B16" s="6"/>
      <c r="C16" s="3" t="s">
        <v>16</v>
      </c>
      <c r="D16" s="141" t="s">
        <v>150</v>
      </c>
      <c r="E16" s="142"/>
      <c r="F16" s="143"/>
      <c r="G16" s="75">
        <v>5521.52</v>
      </c>
      <c r="H16" s="43"/>
      <c r="M16" s="116">
        <f>G14+G31-G15</f>
        <v>-398.75</v>
      </c>
    </row>
    <row r="17" spans="1:8" ht="13.5" customHeight="1" thickBot="1">
      <c r="A17" s="4"/>
      <c r="B17" s="6"/>
      <c r="C17" s="3" t="s">
        <v>16</v>
      </c>
      <c r="D17" s="141" t="s">
        <v>151</v>
      </c>
      <c r="E17" s="142"/>
      <c r="F17" s="143"/>
      <c r="G17" s="59">
        <v>3401</v>
      </c>
      <c r="H17" s="5"/>
    </row>
    <row r="18" spans="1:8" ht="24.75" customHeight="1" thickBot="1">
      <c r="A18" s="4"/>
      <c r="B18" s="6"/>
      <c r="C18" s="3" t="s">
        <v>16</v>
      </c>
      <c r="D18" s="141" t="s">
        <v>18</v>
      </c>
      <c r="E18" s="142"/>
      <c r="F18" s="143"/>
      <c r="G18" s="13">
        <f>G10</f>
        <v>26827.5</v>
      </c>
      <c r="H18" s="41"/>
    </row>
    <row r="19" spans="1:8" ht="27" customHeight="1" thickBot="1">
      <c r="A19" s="4"/>
      <c r="B19" s="6"/>
      <c r="C19" s="3" t="s">
        <v>16</v>
      </c>
      <c r="D19" s="141" t="s">
        <v>55</v>
      </c>
      <c r="E19" s="142"/>
      <c r="F19" s="143"/>
      <c r="G19" s="61">
        <f>G18+G15-G17</f>
        <v>33479.270000000004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9">
        <v>15591.47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75" t="s">
        <v>144</v>
      </c>
      <c r="E21" s="166"/>
      <c r="F21" s="176"/>
      <c r="G21" s="58">
        <v>-4552.78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75" t="s">
        <v>145</v>
      </c>
      <c r="E22" s="166"/>
      <c r="F22" s="176"/>
      <c r="G22" s="58">
        <v>3716.61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87" t="s">
        <v>146</v>
      </c>
      <c r="E23" s="188"/>
      <c r="F23" s="189"/>
      <c r="G23" s="58">
        <v>28871.49</v>
      </c>
      <c r="H23" s="5"/>
    </row>
    <row r="24" spans="1:8" ht="35.25" customHeight="1" thickBot="1">
      <c r="A24" s="4" t="s">
        <v>42</v>
      </c>
      <c r="B24" s="29" t="s">
        <v>178</v>
      </c>
      <c r="C24" s="3" t="s">
        <v>16</v>
      </c>
      <c r="D24" s="187" t="s">
        <v>179</v>
      </c>
      <c r="E24" s="188"/>
      <c r="F24" s="189"/>
      <c r="G24" s="58">
        <v>974.52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5" t="s">
        <v>35</v>
      </c>
      <c r="E25" s="166"/>
      <c r="F25" s="176"/>
      <c r="G25" s="70">
        <v>80339.34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5">
        <v>93478.19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1" t="s">
        <v>41</v>
      </c>
      <c r="E27" s="142"/>
      <c r="F27" s="14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1" t="s">
        <v>44</v>
      </c>
      <c r="E28" s="142"/>
      <c r="F28" s="143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1" t="s">
        <v>47</v>
      </c>
      <c r="E29" s="142"/>
      <c r="F29" s="143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1"/>
      <c r="E30" s="142"/>
      <c r="F30" s="143"/>
      <c r="G30" s="89"/>
      <c r="H30" s="66"/>
      <c r="I30" s="63"/>
    </row>
    <row r="31" spans="1:9" ht="13.5" customHeight="1" thickBot="1">
      <c r="A31" s="4"/>
      <c r="B31" s="12"/>
      <c r="C31" s="3"/>
      <c r="D31" s="141" t="s">
        <v>162</v>
      </c>
      <c r="E31" s="142"/>
      <c r="F31" s="142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41" t="s">
        <v>183</v>
      </c>
      <c r="E32" s="142"/>
      <c r="F32" s="142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41" t="s">
        <v>163</v>
      </c>
      <c r="E33" s="142"/>
      <c r="F33" s="142"/>
      <c r="G33" s="68">
        <v>0</v>
      </c>
      <c r="H33" s="67"/>
      <c r="I33" s="76"/>
      <c r="J33" t="s">
        <v>161</v>
      </c>
    </row>
    <row r="34" spans="1:9" ht="13.5" customHeight="1" thickBot="1">
      <c r="A34" s="4"/>
      <c r="B34" s="12"/>
      <c r="C34" s="3"/>
      <c r="D34" s="141" t="s">
        <v>175</v>
      </c>
      <c r="E34" s="142"/>
      <c r="F34" s="196"/>
      <c r="G34" s="69">
        <v>0</v>
      </c>
      <c r="H34" s="67"/>
      <c r="I34" s="76"/>
    </row>
    <row r="35" spans="1:9" ht="13.5" customHeight="1" thickBot="1">
      <c r="A35" s="4"/>
      <c r="B35" s="12"/>
      <c r="C35" s="3"/>
      <c r="D35" s="141" t="s">
        <v>165</v>
      </c>
      <c r="E35" s="142"/>
      <c r="F35" s="142"/>
      <c r="G35" s="69">
        <v>0</v>
      </c>
      <c r="H35" s="67"/>
      <c r="I35" s="63"/>
    </row>
    <row r="36" spans="1:9" ht="13.5" customHeight="1" thickBot="1">
      <c r="A36" s="4"/>
      <c r="B36" s="12"/>
      <c r="C36" s="3"/>
      <c r="D36" s="141" t="s">
        <v>164</v>
      </c>
      <c r="E36" s="142"/>
      <c r="F36" s="142"/>
      <c r="G36" s="95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41" t="s">
        <v>184</v>
      </c>
      <c r="E37" s="142"/>
      <c r="F37" s="142"/>
      <c r="G37" s="117">
        <f>0+G32-G34</f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1" t="s">
        <v>51</v>
      </c>
      <c r="E38" s="142"/>
      <c r="F38" s="143"/>
      <c r="G38" s="60">
        <f>G25+G40</f>
        <v>113818.61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1" t="s">
        <v>53</v>
      </c>
      <c r="E39" s="142"/>
      <c r="F39" s="143"/>
      <c r="G39" s="11">
        <v>0</v>
      </c>
      <c r="H39" s="96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41" t="s">
        <v>55</v>
      </c>
      <c r="E40" s="142"/>
      <c r="F40" s="143"/>
      <c r="G40" s="61">
        <f>G19</f>
        <v>33479.270000000004</v>
      </c>
      <c r="H40" s="41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41" t="s">
        <v>57</v>
      </c>
      <c r="E41" s="142"/>
      <c r="F41" s="143"/>
      <c r="G41" s="44">
        <f>G11+G12+G31-G25</f>
        <v>12945.910000000003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72"/>
      <c r="G42" s="139"/>
      <c r="H42" s="174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9" t="s">
        <v>133</v>
      </c>
      <c r="G43" s="40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2" t="s">
        <v>153</v>
      </c>
      <c r="E44" s="46">
        <v>2.13</v>
      </c>
      <c r="F44" s="53" t="s">
        <v>136</v>
      </c>
      <c r="G44" s="54">
        <v>3848006622</v>
      </c>
      <c r="H44" s="55">
        <f>G17</f>
        <v>3401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5" t="s">
        <v>154</v>
      </c>
      <c r="E45" s="87">
        <v>0</v>
      </c>
      <c r="F45" s="53" t="s">
        <v>136</v>
      </c>
      <c r="G45" s="54">
        <v>3848006622</v>
      </c>
      <c r="H45" s="55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5" t="s">
        <v>132</v>
      </c>
      <c r="E46" s="46">
        <v>3.85</v>
      </c>
      <c r="F46" s="64" t="s">
        <v>134</v>
      </c>
      <c r="G46" s="54">
        <v>3848000155</v>
      </c>
      <c r="H46" s="55">
        <f>G20</f>
        <v>15591.47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5" t="s">
        <v>132</v>
      </c>
      <c r="E47" s="46">
        <v>3.25</v>
      </c>
      <c r="F47" s="64" t="s">
        <v>135</v>
      </c>
      <c r="G47" s="54">
        <v>3837003965</v>
      </c>
      <c r="H47" s="55">
        <f>G21</f>
        <v>-4552.78</v>
      </c>
    </row>
    <row r="48" spans="1:8" ht="68.25" thickBot="1">
      <c r="A48" s="14">
        <v>5</v>
      </c>
      <c r="B48" s="4" t="s">
        <v>127</v>
      </c>
      <c r="C48" s="3" t="s">
        <v>126</v>
      </c>
      <c r="D48" s="52" t="s">
        <v>153</v>
      </c>
      <c r="E48" s="46">
        <v>0.82</v>
      </c>
      <c r="F48" s="53" t="s">
        <v>136</v>
      </c>
      <c r="G48" s="54">
        <v>3848006622</v>
      </c>
      <c r="H48" s="55">
        <f>G22</f>
        <v>3716.61</v>
      </c>
    </row>
    <row r="49" spans="1:8" ht="68.25" thickBot="1">
      <c r="A49" s="14">
        <v>6</v>
      </c>
      <c r="B49" s="15" t="s">
        <v>128</v>
      </c>
      <c r="C49" s="3" t="s">
        <v>126</v>
      </c>
      <c r="D49" s="52" t="s">
        <v>153</v>
      </c>
      <c r="E49" s="46">
        <v>6.37</v>
      </c>
      <c r="F49" s="56" t="s">
        <v>136</v>
      </c>
      <c r="G49" s="54">
        <v>3848006622</v>
      </c>
      <c r="H49" s="55">
        <f>G23</f>
        <v>28871.49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197"/>
      <c r="G50" s="143"/>
      <c r="H50" s="55">
        <f>SUM(H44:H49)</f>
        <v>47027.79000000001</v>
      </c>
    </row>
    <row r="51" spans="1:8" ht="19.5" customHeight="1" thickBot="1">
      <c r="A51" s="138" t="s">
        <v>64</v>
      </c>
      <c r="B51" s="139"/>
      <c r="C51" s="139"/>
      <c r="D51" s="139"/>
      <c r="E51" s="139"/>
      <c r="F51" s="139"/>
      <c r="G51" s="139"/>
      <c r="H51" s="140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27" t="s">
        <v>138</v>
      </c>
      <c r="E52" s="128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27" t="s">
        <v>69</v>
      </c>
      <c r="E53" s="128"/>
      <c r="F53" s="103">
        <v>0</v>
      </c>
      <c r="G53" s="101"/>
      <c r="H53" s="104"/>
    </row>
    <row r="54" spans="1:8" ht="41.25" customHeight="1" thickBot="1">
      <c r="A54" s="101" t="s">
        <v>180</v>
      </c>
      <c r="B54" s="101" t="s">
        <v>70</v>
      </c>
      <c r="C54" s="102" t="s">
        <v>67</v>
      </c>
      <c r="D54" s="127" t="s">
        <v>70</v>
      </c>
      <c r="E54" s="128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27" t="s">
        <v>72</v>
      </c>
      <c r="E55" s="128"/>
      <c r="F55" s="103">
        <v>0</v>
      </c>
      <c r="G55" s="101"/>
      <c r="H55" s="104"/>
    </row>
    <row r="56" spans="1:8" ht="18.75" customHeight="1" thickBot="1">
      <c r="A56" s="144" t="s">
        <v>73</v>
      </c>
      <c r="B56" s="145"/>
      <c r="C56" s="145"/>
      <c r="D56" s="145"/>
      <c r="E56" s="145"/>
      <c r="F56" s="145"/>
      <c r="G56" s="145"/>
      <c r="H56" s="146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25" t="s">
        <v>15</v>
      </c>
      <c r="E57" s="126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25" t="s">
        <v>18</v>
      </c>
      <c r="E58" s="126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25" t="s">
        <v>20</v>
      </c>
      <c r="E59" s="126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25" t="s">
        <v>53</v>
      </c>
      <c r="E60" s="126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25" t="s">
        <v>55</v>
      </c>
      <c r="E61" s="126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47" t="s">
        <v>57</v>
      </c>
      <c r="E62" s="148"/>
      <c r="F62" s="51">
        <f>D69+E69+F69+G69+H69</f>
        <v>1491.2800000000007</v>
      </c>
      <c r="G62" s="47"/>
      <c r="H62" s="49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186</v>
      </c>
      <c r="E64" s="119"/>
      <c r="F64" s="120"/>
      <c r="G64" s="121"/>
      <c r="H64" s="110" t="s">
        <v>182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187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D67/557.76</f>
        <v>23.05127653471027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88">
        <v>12857.08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88">
        <v>11365.8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1491.2800000000007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89">
        <f>D67</f>
        <v>12857.08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35" t="s">
        <v>140</v>
      </c>
      <c r="E72" s="136"/>
      <c r="F72" s="136"/>
      <c r="G72" s="136"/>
      <c r="H72" s="137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49" t="s">
        <v>140</v>
      </c>
      <c r="E73" s="150"/>
      <c r="F73" s="150"/>
      <c r="G73" s="150"/>
      <c r="H73" s="151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38" t="s">
        <v>100</v>
      </c>
      <c r="B75" s="139"/>
      <c r="C75" s="139"/>
      <c r="D75" s="139"/>
      <c r="E75" s="139"/>
      <c r="F75" s="139"/>
      <c r="G75" s="139"/>
      <c r="H75" s="140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32" t="s">
        <v>171</v>
      </c>
      <c r="F76" s="133"/>
      <c r="G76" s="134"/>
      <c r="H76" s="94">
        <v>6</v>
      </c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32"/>
      <c r="F77" s="133"/>
      <c r="G77" s="134"/>
      <c r="H77" s="94">
        <v>6</v>
      </c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32"/>
      <c r="F78" s="133"/>
      <c r="G78" s="134"/>
      <c r="H78" s="94">
        <v>0</v>
      </c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52"/>
      <c r="F79" s="153"/>
      <c r="G79" s="154"/>
      <c r="H79" s="94">
        <v>-2116.8</v>
      </c>
    </row>
    <row r="80" spans="1:8" ht="25.5" customHeight="1" thickBot="1">
      <c r="A80" s="138" t="s">
        <v>106</v>
      </c>
      <c r="B80" s="139"/>
      <c r="C80" s="139"/>
      <c r="D80" s="139"/>
      <c r="E80" s="139"/>
      <c r="F80" s="139"/>
      <c r="G80" s="139"/>
      <c r="H80" s="140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77">
        <v>1</v>
      </c>
      <c r="F81" s="178"/>
      <c r="G81" s="179"/>
      <c r="H81" s="113">
        <v>1</v>
      </c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80">
        <v>0</v>
      </c>
      <c r="F82" s="181"/>
      <c r="G82" s="182"/>
      <c r="H82" s="114">
        <v>0</v>
      </c>
    </row>
    <row r="83" spans="1:8" ht="59.25" customHeight="1" thickBot="1">
      <c r="A83" s="4" t="s">
        <v>181</v>
      </c>
      <c r="B83" s="111" t="s">
        <v>112</v>
      </c>
      <c r="C83" s="112" t="s">
        <v>16</v>
      </c>
      <c r="D83" s="115" t="s">
        <v>112</v>
      </c>
      <c r="E83" s="184" t="s">
        <v>155</v>
      </c>
      <c r="F83" s="185"/>
      <c r="G83" s="185"/>
      <c r="H83" s="186"/>
    </row>
    <row r="84" ht="12.75">
      <c r="A84" s="1"/>
    </row>
    <row r="85" ht="12.75">
      <c r="A85" s="1"/>
    </row>
    <row r="86" spans="1:8" ht="38.25" customHeight="1">
      <c r="A86" s="183" t="s">
        <v>160</v>
      </c>
      <c r="B86" s="183"/>
      <c r="C86" s="183"/>
      <c r="D86" s="183"/>
      <c r="E86" s="183"/>
      <c r="F86" s="183"/>
      <c r="G86" s="183"/>
      <c r="H86" s="183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29" t="s">
        <v>114</v>
      </c>
      <c r="D89" s="130"/>
      <c r="E89" s="131"/>
    </row>
    <row r="90" spans="1:5" ht="18.75" customHeight="1" thickBot="1">
      <c r="A90" s="25">
        <v>2</v>
      </c>
      <c r="B90" s="4" t="s">
        <v>115</v>
      </c>
      <c r="C90" s="129" t="s">
        <v>116</v>
      </c>
      <c r="D90" s="130"/>
      <c r="E90" s="131"/>
    </row>
    <row r="91" spans="1:5" ht="16.5" customHeight="1" thickBot="1">
      <c r="A91" s="25">
        <v>3</v>
      </c>
      <c r="B91" s="4" t="s">
        <v>117</v>
      </c>
      <c r="C91" s="129" t="s">
        <v>118</v>
      </c>
      <c r="D91" s="130"/>
      <c r="E91" s="131"/>
    </row>
    <row r="92" spans="1:5" ht="13.5" thickBot="1">
      <c r="A92" s="25">
        <v>4</v>
      </c>
      <c r="B92" s="4" t="s">
        <v>16</v>
      </c>
      <c r="C92" s="129" t="s">
        <v>119</v>
      </c>
      <c r="D92" s="130"/>
      <c r="E92" s="131"/>
    </row>
    <row r="93" spans="1:5" ht="24" customHeight="1" thickBot="1">
      <c r="A93" s="25">
        <v>5</v>
      </c>
      <c r="B93" s="4" t="s">
        <v>85</v>
      </c>
      <c r="C93" s="129" t="s">
        <v>120</v>
      </c>
      <c r="D93" s="130"/>
      <c r="E93" s="131"/>
    </row>
    <row r="94" spans="1:5" ht="21" customHeight="1" thickBot="1">
      <c r="A94" s="26">
        <v>6</v>
      </c>
      <c r="B94" s="27" t="s">
        <v>121</v>
      </c>
      <c r="C94" s="129" t="s">
        <v>122</v>
      </c>
      <c r="D94" s="130"/>
      <c r="E94" s="131"/>
    </row>
    <row r="96" spans="2:3" ht="15">
      <c r="B96" s="124" t="s">
        <v>166</v>
      </c>
      <c r="C96" s="124"/>
    </row>
    <row r="97" spans="2:6" ht="60">
      <c r="B97" s="80" t="s">
        <v>167</v>
      </c>
      <c r="C97" s="81" t="s">
        <v>177</v>
      </c>
      <c r="D97" s="83" t="s">
        <v>188</v>
      </c>
      <c r="E97" s="82" t="s">
        <v>176</v>
      </c>
      <c r="F97" s="84" t="s">
        <v>168</v>
      </c>
    </row>
    <row r="98" spans="2:6" ht="22.5">
      <c r="B98" s="85" t="s">
        <v>169</v>
      </c>
      <c r="C98" s="78">
        <v>1164.65</v>
      </c>
      <c r="D98" s="118"/>
      <c r="E98" s="86"/>
      <c r="F98" s="86">
        <f>C98+D98-E98</f>
        <v>1164.65</v>
      </c>
    </row>
    <row r="99" spans="2:6" ht="22.5">
      <c r="B99" s="85" t="s">
        <v>170</v>
      </c>
      <c r="C99" s="78">
        <v>777.86</v>
      </c>
      <c r="D99" s="118"/>
      <c r="E99" s="86"/>
      <c r="F99" s="86">
        <f>C99+D99-E99</f>
        <v>777.86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2020-03-17T01:31:22Z</dcterms:modified>
  <cp:category/>
  <cp:version/>
  <cp:contentType/>
  <cp:contentStatus/>
</cp:coreProperties>
</file>