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<sst xmlns="http://schemas.openxmlformats.org/spreadsheetml/2006/main" count="294" uniqueCount="189">
  <si>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</si>
  <si>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</si>
  <si>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</si>
  <si>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</si>
  <si>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</si>
  <si>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</si>
  <si>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</si>
  <si>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</si>
  <si>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</si>
  <si>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</si>
  <si>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</si>
  <si>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</si>
  <si>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</si>
  <si>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</si>
  <si>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</si>
  <si>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</si>
  <si>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</si>
  <si>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</si>
  <si>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</si>
  <si>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</si>
  <si>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</si>
  <si>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</si>
  <si>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</si>
  <si>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</si>
  <si>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</si>
  <si>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</si>
  <si>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</si>
  <si>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</si>
  <si>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</si>
  <si>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</si>
  <si>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</si>
  <si>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</si>
  <si>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</si>
  <si>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</si>
  <si>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</si>
  <si>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</si>
  <si>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</si>
  <si>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</si>
  <si>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</si>
  <si>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</si>
  <si>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</si>
  <si>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</si>
  <si>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</si>
  <si>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</si>
  <si>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</si>
  <si>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</si>
  <si>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</si>
  <si>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</si>
  <si>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</si>
  <si>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</si>
  <si>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</si>
  <si>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</si>
  <si>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</si>
  <si>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</si>
  <si>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</si>
  <si>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</si>
  <si>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</si>
  <si>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</si>
  <si>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</si>
  <si>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</si>
  <si>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</si>
  <si>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</si>
  <si>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</si>
  <si>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</si>
  <si>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</si>
  <si>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</si>
  <si>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</si>
  <si>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</si>
  <si>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</si>
  <si>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</si>
  <si>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</si>
  <si>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</si>
  <si>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</si>
  <si>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</si>
  <si>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</si>
  <si>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</si>
  <si>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</si>
  <si>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</si>
  <si>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</si>
  <si>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</si>
  <si>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</si>
  <si>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</si>
  <si>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</si>
  <si>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</si>
  <si>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</si>
  <si>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</si>
  <si>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</si>
  <si>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</si>
  <si>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</si>
  <si>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</si>
  <si>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</si>
  <si>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</si>
  <si>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</si>
  <si>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</si>
  <si>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</si>
  <si>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</si>
  <si>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</si>
  <si>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</si>
  <si>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</si>
  <si>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</si>
  <si>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</si>
  <si>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</si>
  <si>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</si>
  <si>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</si>
  <si>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</si>
  <si>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</si>
  <si>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</si>
  <si>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</si>
  <si>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</si>
  <si>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</si>
  <si>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</si>
  <si>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</si>
  <si>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</si>
  <si>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</si>
  <si>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</si>
  <si>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</si>
  <si>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</si>
  <si>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</si>
  <si>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</si>
  <si>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</si>
  <si>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</si>
  <si>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</si>
  <si>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</si>
  <si>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</si>
  <si>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</si>
  <si>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</si>
  <si>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</si>
  <si>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</si>
  <si>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</si>
  <si>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</si>
  <si>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</si>
  <si>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</si>
  <si>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</si>
  <si>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</si>
  <si>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</si>
  <si>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</si>
  <si>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</si>
  <si>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</si>
  <si>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</si>
  <si>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</si>
  <si>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</si>
  <si>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</si>
  <si>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</si>
  <si>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</si>
  <si>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</si>
  <si>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</si>
  <si>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</si>
  <si>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</si>
  <si>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</si>
  <si>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</si>
  <si>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</si>
  <si>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</si>
  <si>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</si>
  <si>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</si>
  <si>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</si>
  <si>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</si>
  <si>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</si>
  <si>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</si>
  <si>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</si>
  <si>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</si>
  <si>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</si>
  <si>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</si>
  <si>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</si>
  <si>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</si>
  <si>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</si>
  <si>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</si>
  <si>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</si>
  <si>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</si>
  <si>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</si>
  <si>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</si>
  <si>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</si>
  <si>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</si>
  <si>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</si>
  <si>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</si>
  <si>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</si>
  <si>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</si>
  <si>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</si>
  <si>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</si>
  <si>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</si>
  <si>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</si>
  <si>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</si>
  <si>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</si>
  <si>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18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</si>
  <si>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</si>
  <si>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</si>
  <si>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</si>
  <si>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</si>
  <si>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36</t>
  </si>
  <si>
    <t>кв.5,8,12,18,24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</si>
</sst>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4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182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-17159.09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197646.95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363848.04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64529.4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38827.44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37375.73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10336.44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9069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-17159.09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11147.640000000003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70182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59244.72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14947.56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116116.92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496763.76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496763.76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479604.67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11147.640000000003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64731.22999999998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9069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3.54</v>
      </c>
      <c r="F42" s="79" t="s">
        <v>136</v>
      </c>
      <c r="G42" s="60">
        <v>3810334293</v>
      </c>
      <c r="H42" s="61">
        <f>G13</f>
        <v>64529.4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70182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59244.72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14947.56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116116.92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334089.6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36602.250000000095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549.9656300346629</v>
      </c>
      <c r="E63" s="103">
        <f>E64/140.38</f>
        <v>909.5615472289501</v>
      </c>
      <c r="F63" s="103">
        <f>F64/14.34</f>
        <v>2116.3807531380753</v>
      </c>
      <c r="G63" s="104">
        <f>G64/22.34</f>
        <v>2913.5246195165623</v>
      </c>
      <c r="H63" s="105">
        <f>H64/0.99</f>
        <v>2138.414141414142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901195.68</v>
      </c>
      <c r="E64" s="65">
        <v>127684.25</v>
      </c>
      <c r="F64" s="65">
        <v>30348.9</v>
      </c>
      <c r="G64" s="72">
        <v>65088.14</v>
      </c>
      <c r="H64" s="68">
        <v>2117.03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875381.83</v>
      </c>
      <c r="E65" s="65">
        <v>127484.63</v>
      </c>
      <c r="F65" s="65">
        <v>26704.99</v>
      </c>
      <c r="G65" s="69">
        <v>58558</v>
      </c>
      <c r="H65" s="69">
        <v>1702.3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25813.850000000093</v>
      </c>
      <c r="E66" s="76">
        <f>E64-E65</f>
        <v>199.61999999999534</v>
      </c>
      <c r="F66" s="76">
        <f>F64-F65</f>
        <v>3643.91</v>
      </c>
      <c r="G66" s="77">
        <f>G64-G65</f>
        <v>6530.139999999999</v>
      </c>
      <c r="H66" s="77">
        <f>H64-H65</f>
        <v>414.73000000000025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901216.38</v>
      </c>
      <c r="E67" s="70">
        <v>143060.02</v>
      </c>
      <c r="F67" s="70">
        <v>31802.33</v>
      </c>
      <c r="G67" s="71">
        <v>69449.65</v>
      </c>
      <c r="H67" s="71">
        <v>2117.03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20.699999999953434</v>
      </c>
      <c r="E68" s="44">
        <f>E67-E64</f>
        <v>15375.76999999999</v>
      </c>
      <c r="F68" s="44">
        <f>F67-F64</f>
        <v>1453.4300000000003</v>
      </c>
      <c r="G68" s="44">
        <f>G67-G64</f>
        <v>4361.509999999995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36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36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21211.409999999938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3" spans="2:3" ht="15">
      <c r="B93" s="106" t="s">
        <v>178</v>
      </c>
      <c r="C93" s="106"/>
    </row>
    <row r="94" spans="2:6" ht="72">
      <c r="B94" s="95" t="s">
        <v>179</v>
      </c>
      <c r="C94" s="96" t="s">
        <v>183</v>
      </c>
      <c r="D94" s="97" t="s">
        <v>180</v>
      </c>
      <c r="E94" s="98" t="s">
        <v>181</v>
      </c>
      <c r="F94" s="99" t="s">
        <v>184</v>
      </c>
    </row>
    <row r="95" spans="2:6" ht="22.5">
      <c r="B95" s="100" t="s">
        <v>185</v>
      </c>
      <c r="C95" s="101">
        <v>835.17</v>
      </c>
      <c r="D95" s="101">
        <v>7849.32</v>
      </c>
      <c r="E95" s="94">
        <v>7793.99</v>
      </c>
      <c r="F95" s="102">
        <f>C95+E95</f>
        <v>8629.16</v>
      </c>
    </row>
    <row r="96" spans="2:6" ht="22.5">
      <c r="B96" s="100" t="s">
        <v>186</v>
      </c>
      <c r="C96" s="101">
        <v>732.25</v>
      </c>
      <c r="D96" s="101">
        <v>11049.35</v>
      </c>
      <c r="E96" s="94">
        <v>8459.27</v>
      </c>
      <c r="F96" s="102">
        <f>C96+E96</f>
        <v>9191.52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2018-03-13T08:42:20Z</dcterms:modified>
  <cp:category/>
  <cp:version/>
  <cp:contentType/>
  <cp:contentStatus/>
</cp:coreProperties>
</file>