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<sst xmlns="http://schemas.openxmlformats.org/spreadsheetml/2006/main" count="294" uniqueCount="189">
  <si>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</si>
  <si>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</si>
  <si>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</si>
  <si>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</si>
  <si>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</si>
  <si>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</si>
  <si>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</si>
  <si>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</si>
  <si>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</si>
  <si>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</si>
  <si>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</si>
  <si>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</si>
  <si>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</si>
  <si>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</si>
  <si>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</si>
  <si>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</si>
  <si>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</si>
  <si>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</si>
  <si>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</si>
  <si>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</si>
  <si>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</si>
  <si>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</si>
  <si>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</si>
  <si>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</si>
  <si>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</si>
  <si>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</si>
  <si>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</si>
  <si>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</si>
  <si>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</si>
  <si>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</si>
  <si>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</si>
  <si>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</si>
  <si>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</si>
  <si>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</si>
  <si>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</si>
  <si>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</si>
  <si>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</si>
  <si>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</si>
  <si>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</si>
  <si>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</si>
  <si>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</si>
  <si>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</si>
  <si>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</si>
  <si>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</si>
  <si>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</si>
  <si>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</si>
  <si>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</si>
  <si>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</si>
  <si>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</si>
  <si>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</si>
  <si>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</si>
  <si>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</si>
  <si>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</si>
  <si>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</si>
  <si>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</si>
  <si>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</si>
  <si>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</si>
  <si>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</si>
  <si>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</si>
  <si>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</si>
  <si>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</si>
  <si>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</si>
  <si>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</si>
  <si>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</si>
  <si>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</si>
  <si>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</si>
  <si>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</si>
  <si>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</si>
  <si>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</si>
  <si>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</si>
  <si>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</si>
  <si>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</si>
  <si>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</si>
  <si>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</si>
  <si>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</si>
  <si>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</si>
  <si>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</si>
  <si>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</si>
  <si>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</si>
  <si>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</si>
  <si>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</si>
  <si>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</si>
  <si>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</si>
  <si>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</si>
  <si>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</si>
  <si>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</si>
  <si>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</si>
  <si>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</si>
  <si>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</si>
  <si>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</si>
  <si>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</si>
  <si>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</si>
  <si>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</si>
  <si>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</si>
  <si>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</si>
  <si>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</si>
  <si>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</si>
  <si>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</si>
  <si>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</si>
  <si>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</si>
  <si>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</si>
  <si>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</si>
  <si>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</si>
  <si>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</si>
  <si>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</si>
  <si>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</si>
  <si>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</si>
  <si>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</si>
  <si>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</si>
  <si>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</si>
  <si>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</si>
  <si>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</si>
  <si>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</si>
  <si>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</si>
  <si>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</si>
  <si>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</si>
  <si>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</si>
  <si>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</si>
  <si>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</si>
  <si>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</si>
  <si>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</si>
  <si>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</si>
  <si>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</si>
  <si>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</si>
  <si>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</si>
  <si>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</si>
  <si>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</si>
  <si>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</si>
  <si>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</si>
  <si>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</si>
  <si>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</si>
  <si>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</si>
  <si>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</si>
  <si>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</si>
  <si>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</si>
  <si>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</si>
  <si>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</si>
  <si>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</si>
  <si>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</si>
  <si>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</si>
  <si>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</si>
  <si>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</si>
  <si>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</si>
  <si>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</si>
  <si>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</si>
  <si>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</si>
  <si>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</si>
  <si>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</si>
  <si>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</si>
  <si>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</si>
  <si>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</si>
  <si>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</si>
  <si>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</si>
  <si>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</si>
  <si>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</si>
  <si>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</si>
  <si>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</si>
  <si>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</si>
  <si>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</si>
  <si>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</si>
  <si>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</si>
  <si>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</si>
  <si>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</si>
  <si>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</si>
  <si>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</si>
  <si>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</si>
  <si>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</si>
  <si>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</si>
  <si>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</si>
  <si>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</si>
  <si>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</si>
  <si>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</si>
  <si>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</si>
  <si>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</si>
  <si>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</si>
  <si>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</si>
  <si>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</si>
  <si>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</si>
  <si>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</si>
  <si>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</si>
  <si>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</si>
  <si>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26 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</si>
  <si>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</si>
  <si>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</si>
  <si>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</si>
  <si>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</si>
  <si>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</si>
  <si>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27</t>
  </si>
  <si>
    <t>кв.1,1А,2,26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</si>
</sst>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181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-34852.28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42928.18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319336.80000000005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53168.52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34527.24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31282.41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8665.24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21592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-34852.28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-25161.87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62408.94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52683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13292.07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103257.03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298887.17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298887.17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264034.89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-25161.87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63377.810000000056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21592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3.28</v>
      </c>
      <c r="F42" s="79" t="s">
        <v>136</v>
      </c>
      <c r="G42" s="60">
        <v>3810334293</v>
      </c>
      <c r="H42" s="61">
        <f>G13</f>
        <v>53168.52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62408.94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52683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13292.07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103257.03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306401.56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69138.8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5">
        <f>D64/1638.64</f>
        <v>489.05084094126835</v>
      </c>
      <c r="E63" s="95">
        <f>E64/140.38</f>
        <v>710.1517310158143</v>
      </c>
      <c r="F63" s="95">
        <f>F64/14.34</f>
        <v>1540.3200836820083</v>
      </c>
      <c r="G63" s="96">
        <f>G64/22.34</f>
        <v>1513.1481647269472</v>
      </c>
      <c r="H63" s="97">
        <f>H64/0.99</f>
        <v>2274.5151515151515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801378.27</v>
      </c>
      <c r="E64" s="65">
        <v>99691.1</v>
      </c>
      <c r="F64" s="65">
        <v>22088.19</v>
      </c>
      <c r="G64" s="72">
        <v>33803.73</v>
      </c>
      <c r="H64" s="68">
        <v>2251.77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745444.9</v>
      </c>
      <c r="E65" s="65">
        <v>95276.52</v>
      </c>
      <c r="F65" s="65">
        <v>18460.85</v>
      </c>
      <c r="G65" s="69">
        <v>29004.43</v>
      </c>
      <c r="H65" s="69">
        <v>1887.56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55933.369999999995</v>
      </c>
      <c r="E66" s="76">
        <f>E64-E65</f>
        <v>4414.580000000002</v>
      </c>
      <c r="F66" s="76">
        <f>F64-F65</f>
        <v>3627.34</v>
      </c>
      <c r="G66" s="77">
        <f>G64-G65</f>
        <v>4799.300000000003</v>
      </c>
      <c r="H66" s="77">
        <f>H64-H65</f>
        <v>364.21000000000004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801378.27</v>
      </c>
      <c r="E67" s="70">
        <v>102957.09</v>
      </c>
      <c r="F67" s="70">
        <v>21800.04</v>
      </c>
      <c r="G67" s="71">
        <v>33763.47</v>
      </c>
      <c r="H67" s="71">
        <v>2251.77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3265.9899999999907</v>
      </c>
      <c r="F68" s="44">
        <f>F67-F64</f>
        <v>-288.1499999999978</v>
      </c>
      <c r="G68" s="44">
        <f>G67-G64</f>
        <v>-40.26000000000204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27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27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2937.579999999991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182</v>
      </c>
      <c r="C94" s="106"/>
    </row>
    <row r="95" spans="2:6" ht="72">
      <c r="B95" s="98" t="s">
        <v>178</v>
      </c>
      <c r="C95" s="99" t="s">
        <v>183</v>
      </c>
      <c r="D95" s="100" t="s">
        <v>179</v>
      </c>
      <c r="E95" s="101" t="s">
        <v>180</v>
      </c>
      <c r="F95" s="102" t="s">
        <v>184</v>
      </c>
    </row>
    <row r="96" spans="2:6" ht="22.5">
      <c r="B96" s="103" t="s">
        <v>185</v>
      </c>
      <c r="C96" s="104">
        <v>995.66</v>
      </c>
      <c r="D96" s="104">
        <v>4870.12</v>
      </c>
      <c r="E96" s="94">
        <v>5166.25</v>
      </c>
      <c r="F96" s="105">
        <f>C96+E96</f>
        <v>6161.91</v>
      </c>
    </row>
    <row r="97" spans="2:6" ht="22.5">
      <c r="B97" s="103" t="s">
        <v>186</v>
      </c>
      <c r="C97" s="104">
        <v>723.72</v>
      </c>
      <c r="D97" s="104">
        <v>4536.16</v>
      </c>
      <c r="E97" s="94">
        <v>4430.03</v>
      </c>
      <c r="F97" s="105">
        <f>C97+E97</f>
        <v>5153.75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2018-03-13T08:51:55Z</dcterms:modified>
  <cp:category/>
  <cp:version/>
  <cp:contentType/>
  <cp:contentStatus/>
</cp:coreProperties>
</file>