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<sst xmlns="http://schemas.openxmlformats.org/spreadsheetml/2006/main" count="293" uniqueCount="188">
  <si>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</si>
  <si>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</si>
  <si>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</si>
  <si>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</si>
  <si>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</si>
  <si>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</si>
  <si>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</si>
  <si>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</si>
  <si>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</si>
  <si>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</si>
  <si>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</si>
  <si>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</si>
  <si>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</si>
  <si>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</si>
  <si>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</si>
  <si>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</si>
  <si>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</si>
  <si>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</si>
  <si>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</si>
  <si>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</si>
  <si>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</si>
  <si>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</si>
  <si>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</si>
  <si>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</si>
  <si>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</si>
  <si>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</si>
  <si>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</si>
  <si>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</si>
  <si>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</si>
  <si>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</si>
  <si>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</si>
  <si>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</si>
  <si>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</si>
  <si>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</si>
  <si>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</si>
  <si>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</si>
  <si>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</si>
  <si>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</si>
  <si>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</si>
  <si>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</si>
  <si>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</si>
  <si>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</si>
  <si>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</si>
  <si>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</si>
  <si>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</si>
  <si>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</si>
  <si>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</si>
  <si>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</si>
  <si>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</si>
  <si>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</si>
  <si>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</si>
  <si>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</si>
  <si>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</si>
  <si>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</si>
  <si>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</si>
  <si>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</si>
  <si>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</si>
  <si>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</si>
  <si>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</si>
  <si>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</si>
  <si>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</si>
  <si>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</si>
  <si>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</si>
  <si>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</si>
  <si>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</si>
  <si>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</si>
  <si>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</si>
  <si>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</si>
  <si>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</si>
  <si>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</si>
  <si>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</si>
  <si>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</si>
  <si>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</si>
  <si>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</si>
  <si>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</si>
  <si>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</si>
  <si>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</si>
  <si>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</si>
  <si>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</si>
  <si>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</si>
  <si>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</si>
  <si>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</si>
  <si>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</si>
  <si>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</si>
  <si>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</si>
  <si>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</si>
  <si>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</si>
  <si>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</si>
  <si>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</si>
  <si>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</si>
  <si>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</si>
  <si>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</si>
  <si>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</si>
  <si>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</si>
  <si>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</si>
  <si>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</si>
  <si>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</si>
  <si>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</si>
  <si>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</si>
  <si>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</si>
  <si>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</si>
  <si>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</si>
  <si>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</si>
  <si>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</si>
  <si>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</si>
  <si>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</si>
  <si>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</si>
  <si>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</si>
  <si>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</si>
  <si>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</si>
  <si>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</si>
  <si>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</si>
  <si>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</si>
  <si>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</si>
  <si>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</si>
  <si>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</si>
  <si>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</si>
  <si>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</si>
  <si>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</si>
  <si>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</si>
  <si>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</si>
  <si>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</si>
  <si>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</si>
  <si>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</si>
  <si>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</si>
  <si>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</si>
  <si>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</si>
  <si>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</si>
  <si>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</si>
  <si>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</si>
  <si>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</si>
  <si>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</si>
  <si>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</si>
  <si>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</si>
  <si>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</si>
  <si>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</si>
  <si>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</si>
  <si>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</si>
  <si>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</si>
  <si>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</si>
  <si>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</si>
  <si>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</si>
  <si>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</si>
  <si>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</si>
  <si>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</si>
  <si>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</si>
  <si>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</si>
  <si>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</si>
  <si>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</si>
  <si>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</si>
  <si>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</si>
  <si>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</si>
  <si>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</si>
  <si>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</si>
  <si>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</si>
  <si>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</si>
  <si>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</si>
  <si>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</si>
  <si>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</si>
  <si>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</si>
  <si>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</si>
  <si>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</si>
  <si>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</si>
  <si>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</si>
  <si>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</si>
  <si>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</si>
  <si>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</si>
  <si>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</si>
  <si>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</si>
  <si>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</si>
  <si>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</si>
  <si>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</si>
  <si>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</si>
  <si>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</si>
  <si>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</si>
  <si>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</si>
  <si>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</si>
  <si>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</si>
  <si>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</si>
  <si>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</si>
  <si>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</si>
  <si>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</si>
  <si>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</si>
  <si>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</si>
  <si>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</si>
  <si>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</si>
  <si>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</si>
  <si>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18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</si>
</sst>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187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43830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18154.94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40199.45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G13+G14+G20+G21+G22+G23+G24</f>
        <v>69988.71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19717.95</v>
      </c>
      <c r="H13" s="5"/>
      <c r="L13" s="116">
        <f>G13+G14+G20+G21+G22+G23+G24-G32</f>
        <v>69988.71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8642.03</v>
      </c>
      <c r="H14" s="5"/>
    </row>
    <row r="15" spans="1:8" ht="26.25" customHeight="1" thickBot="1">
      <c r="A15" s="4"/>
      <c r="B15" s="6"/>
      <c r="C15" s="3" t="s">
        <v>16</v>
      </c>
      <c r="D15" s="125" t="s">
        <v>149</v>
      </c>
      <c r="E15" s="126"/>
      <c r="F15" s="130"/>
      <c r="G15" s="74">
        <v>9834.36</v>
      </c>
      <c r="H15" s="5"/>
    </row>
    <row r="16" spans="1:13" ht="13.5" customHeight="1" thickBot="1">
      <c r="A16" s="4"/>
      <c r="B16" s="6"/>
      <c r="C16" s="3" t="s">
        <v>16</v>
      </c>
      <c r="D16" s="125" t="s">
        <v>150</v>
      </c>
      <c r="E16" s="126"/>
      <c r="F16" s="130"/>
      <c r="G16" s="75">
        <v>2851.1</v>
      </c>
      <c r="H16" s="43"/>
      <c r="M16" s="116">
        <f>G14+G31-G15</f>
        <v>-1192.33</v>
      </c>
    </row>
    <row r="17" spans="1:8" ht="13.5" customHeight="1" thickBot="1">
      <c r="A17" s="4"/>
      <c r="B17" s="6"/>
      <c r="C17" s="3" t="s">
        <v>16</v>
      </c>
      <c r="D17" s="125" t="s">
        <v>151</v>
      </c>
      <c r="E17" s="126"/>
      <c r="F17" s="130"/>
      <c r="G17" s="59">
        <v>10144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18154.94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17845.3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15620.34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1" t="s">
        <v>144</v>
      </c>
      <c r="E21" s="132"/>
      <c r="F21" s="133"/>
      <c r="G21" s="58">
        <v>-3649.54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1" t="s">
        <v>145</v>
      </c>
      <c r="E22" s="132"/>
      <c r="F22" s="133"/>
      <c r="G22" s="58">
        <v>3326.82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4" t="s">
        <v>146</v>
      </c>
      <c r="E23" s="135"/>
      <c r="F23" s="136"/>
      <c r="G23" s="58">
        <v>25844.33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4" t="s">
        <v>178</v>
      </c>
      <c r="E24" s="135"/>
      <c r="F24" s="136"/>
      <c r="G24" s="58">
        <v>486.78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98882.6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98882.6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162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182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163</v>
      </c>
      <c r="E33" s="126"/>
      <c r="F33" s="126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5" t="s">
        <v>174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165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164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183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116727.90000000001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17845.3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5" t="s">
        <v>57</v>
      </c>
      <c r="E41" s="126"/>
      <c r="F41" s="130"/>
      <c r="G41" s="44">
        <f>G11+G12+G31-G25</f>
        <v>11305.559999999998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10144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19717.95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15620.34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-3649.54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3326.82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25844.33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0"/>
      <c r="G50" s="130"/>
      <c r="H50" s="55">
        <f>SUM(H44:H49)</f>
        <v>71003.9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8" t="s">
        <v>138</v>
      </c>
      <c r="E52" s="14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8" t="s">
        <v>69</v>
      </c>
      <c r="E53" s="14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48" t="s">
        <v>70</v>
      </c>
      <c r="E54" s="14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8" t="s">
        <v>72</v>
      </c>
      <c r="E55" s="149"/>
      <c r="F55" s="103">
        <v>0</v>
      </c>
      <c r="G55" s="101"/>
      <c r="H55" s="104"/>
    </row>
    <row r="56" spans="1:8" ht="18.75" customHeight="1" thickBot="1">
      <c r="A56" s="187" t="s">
        <v>73</v>
      </c>
      <c r="B56" s="188"/>
      <c r="C56" s="188"/>
      <c r="D56" s="188"/>
      <c r="E56" s="188"/>
      <c r="F56" s="188"/>
      <c r="G56" s="188"/>
      <c r="H56" s="189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7" t="s">
        <v>15</v>
      </c>
      <c r="E57" s="138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7" t="s">
        <v>18</v>
      </c>
      <c r="E58" s="138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7" t="s">
        <v>20</v>
      </c>
      <c r="E59" s="138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7" t="s">
        <v>53</v>
      </c>
      <c r="E60" s="138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7" t="s">
        <v>55</v>
      </c>
      <c r="E61" s="138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0" t="s">
        <v>57</v>
      </c>
      <c r="E62" s="191"/>
      <c r="F62" s="51">
        <f>D69+E69+F69+G69+H69</f>
        <v>1366.6100000000006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20.634609868043604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11509.16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10142.55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1366.6100000000006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11509.16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6" t="s">
        <v>140</v>
      </c>
      <c r="E72" s="197"/>
      <c r="F72" s="197"/>
      <c r="G72" s="197"/>
      <c r="H72" s="19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2" t="s">
        <v>140</v>
      </c>
      <c r="E73" s="193"/>
      <c r="F73" s="193"/>
      <c r="G73" s="193"/>
      <c r="H73" s="19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7"/>
      <c r="F76" s="128"/>
      <c r="G76" s="129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7"/>
      <c r="F77" s="128"/>
      <c r="G77" s="129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7"/>
      <c r="F78" s="128"/>
      <c r="G78" s="129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7"/>
      <c r="F79" s="168"/>
      <c r="G79" s="169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4</v>
      </c>
      <c r="F81" s="158"/>
      <c r="G81" s="159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4" t="s">
        <v>155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160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5" t="s">
        <v>166</v>
      </c>
      <c r="C96" s="19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7260.63</v>
      </c>
      <c r="D98" s="118"/>
      <c r="E98" s="86"/>
      <c r="F98" s="86">
        <f>C98+D98-E98</f>
        <v>7260.63</v>
      </c>
    </row>
    <row r="99" spans="2:6" ht="22.5">
      <c r="B99" s="85" t="s">
        <v>170</v>
      </c>
      <c r="C99" s="78">
        <v>3744.29</v>
      </c>
      <c r="D99" s="118"/>
      <c r="E99" s="86"/>
      <c r="F99" s="86">
        <f>C99+D99-E99</f>
        <v>3744.29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2020-03-17T05:26:56Z</dcterms:modified>
  <cp:category/>
  <cp:version/>
  <cp:contentType/>
  <cp:contentStatus/>
</cp:coreProperties>
</file>