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'2.8.'!$A$1:$H$92</definedName>
  </definedNames>
  <calcPr fullCalcOnLoad="1"/>
</workbook>
</file>

<file path=xl/sharedStrings.xml><?xml version="1.0" encoding="utf-8"?>
<sst xmlns="http://schemas.openxmlformats.org/spreadsheetml/2006/main" count="287" uniqueCount="183">
  <si>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</si>
  <si>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</si>
  <si>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</si>
  <si>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</si>
  <si>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</si>
  <si>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</si>
  <si>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</si>
  <si>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</si>
  <si>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</si>
  <si>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</si>
  <si>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</si>
  <si>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</si>
  <si>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</si>
  <si>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</si>
  <si>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</si>
  <si>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</si>
  <si>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</si>
  <si>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</si>
  <si>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</si>
  <si>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</si>
  <si>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</si>
  <si>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</si>
  <si>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</si>
  <si>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</si>
  <si>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</si>
  <si>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</si>
  <si>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</si>
  <si>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</si>
  <si>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</si>
  <si>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</si>
  <si>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</si>
  <si>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</si>
  <si>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</si>
  <si>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</si>
  <si>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</si>
  <si>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</si>
  <si>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</si>
  <si>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</si>
  <si>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</si>
  <si>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</si>
  <si>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</si>
  <si>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</si>
  <si>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</si>
  <si>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</si>
  <si>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</si>
  <si>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</si>
  <si>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</si>
  <si>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</si>
  <si>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</si>
  <si>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</si>
  <si>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</si>
  <si>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</si>
  <si>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</si>
  <si>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</si>
  <si>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</si>
  <si>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</si>
  <si>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</si>
  <si>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</si>
  <si>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</si>
  <si>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</si>
  <si>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</si>
  <si>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</si>
  <si>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</si>
  <si>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</si>
  <si>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</si>
  <si>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</si>
  <si>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</si>
  <si>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</si>
  <si>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</si>
  <si>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</si>
  <si>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</si>
  <si>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</si>
  <si>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</si>
  <si>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</si>
  <si>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</si>
  <si>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</si>
  <si>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</si>
  <si>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</si>
  <si>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</si>
  <si>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</si>
  <si>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</si>
  <si>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</si>
  <si>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</si>
  <si>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</si>
  <si>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</si>
  <si>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</si>
  <si>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</si>
  <si>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</si>
  <si>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</si>
  <si>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</si>
  <si>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</si>
  <si>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</si>
  <si>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</si>
  <si>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</si>
  <si>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</si>
  <si>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</si>
  <si>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</si>
  <si>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</si>
  <si>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</si>
  <si>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</si>
  <si>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</si>
  <si>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</si>
  <si>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</si>
  <si>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</si>
  <si>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</si>
  <si>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</si>
  <si>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</si>
  <si>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</si>
  <si>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</si>
  <si>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</si>
  <si>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</si>
  <si>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</si>
  <si>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</si>
  <si>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</si>
  <si>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</si>
  <si>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</si>
  <si>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</si>
  <si>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</si>
  <si>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</si>
  <si>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</si>
  <si>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</si>
  <si>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</si>
  <si>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</si>
  <si>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</si>
  <si>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</si>
  <si>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</si>
  <si>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</si>
  <si>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</si>
  <si>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</si>
  <si>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</si>
  <si>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</si>
  <si>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</si>
  <si>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</si>
  <si>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</si>
  <si>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</si>
  <si>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</si>
  <si>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</si>
  <si>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</si>
  <si>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</si>
  <si>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</si>
  <si>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</si>
  <si>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</si>
  <si>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</si>
  <si>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</si>
  <si>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</si>
  <si>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</si>
  <si>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</si>
  <si>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</si>
  <si>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</si>
  <si>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</si>
  <si>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</si>
  <si>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</si>
  <si>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</si>
  <si>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</si>
  <si>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</si>
  <si>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</si>
  <si>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</si>
  <si>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</si>
  <si>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</si>
  <si>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</si>
  <si>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</si>
  <si>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</si>
  <si>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</si>
  <si>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</si>
  <si>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</si>
  <si>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</si>
  <si>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</si>
  <si>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</si>
  <si>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</si>
  <si>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</si>
  <si>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</si>
  <si>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</si>
  <si>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</si>
  <si>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ЗАХАРОВА, д. 3                                                                                                                                                                    за 2017  год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</si>
  <si>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</si>
  <si>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</si>
  <si>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</si>
  <si>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</si>
  <si>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</si>
  <si>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</si>
  <si>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</t>
  </si>
  <si>
    <t>ГВС повышающий коэффициент</t>
  </si>
  <si>
    <t>кв.1,2,3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</si>
</sst>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vertical="top" wrapText="1"/>
    </xf>
    <xf numFmtId="0" fontId="4" fillId="31" borderId="23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32" xfId="0" applyBorder="1" applyAlignment="1">
      <alignment/>
    </xf>
    <xf numFmtId="0" fontId="8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32" borderId="32" xfId="0" applyFill="1" applyBorder="1" applyAlignment="1">
      <alignment/>
    </xf>
    <xf numFmtId="0" fontId="0" fillId="0" borderId="32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3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5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SheetLayoutView="100" zoomScalePageLayoutView="0" workbookViewId="0" topLeftCell="A71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0" t="s">
        <v>173</v>
      </c>
      <c r="B1" s="150"/>
      <c r="C1" s="150"/>
      <c r="D1" s="150"/>
      <c r="E1" s="150"/>
      <c r="F1" s="150"/>
      <c r="G1" s="150"/>
      <c r="H1" s="150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0"/>
      <c r="E3" s="125"/>
      <c r="F3" s="16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1"/>
      <c r="E4" s="152"/>
      <c r="F4" s="153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4"/>
      <c r="E5" s="155"/>
      <c r="F5" s="156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57"/>
      <c r="E6" s="158"/>
      <c r="F6" s="159"/>
      <c r="G6" s="35">
        <v>43100</v>
      </c>
      <c r="H6" s="5"/>
    </row>
    <row r="7" spans="1:8" ht="38.25" customHeight="1" thickBot="1">
      <c r="A7" s="162" t="s">
        <v>13</v>
      </c>
      <c r="B7" s="163"/>
      <c r="C7" s="163"/>
      <c r="D7" s="164"/>
      <c r="E7" s="164"/>
      <c r="F7" s="164"/>
      <c r="G7" s="163"/>
      <c r="H7" s="165"/>
    </row>
    <row r="8" spans="1:8" ht="33" customHeight="1" thickBot="1">
      <c r="A8" s="39" t="s">
        <v>0</v>
      </c>
      <c r="B8" s="38" t="s">
        <v>1</v>
      </c>
      <c r="C8" s="40" t="s">
        <v>2</v>
      </c>
      <c r="D8" s="120" t="s">
        <v>3</v>
      </c>
      <c r="E8" s="121"/>
      <c r="F8" s="122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4" t="s">
        <v>15</v>
      </c>
      <c r="E9" s="125"/>
      <c r="F9" s="126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4" t="s">
        <v>18</v>
      </c>
      <c r="E10" s="125"/>
      <c r="F10" s="126"/>
      <c r="G10" s="63">
        <v>-4070.57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4" t="s">
        <v>20</v>
      </c>
      <c r="E11" s="125"/>
      <c r="F11" s="126"/>
      <c r="G11" s="64">
        <v>20591.38</v>
      </c>
      <c r="H11" s="48"/>
    </row>
    <row r="12" spans="1:8" ht="51.75" customHeight="1" thickBot="1">
      <c r="A12" s="4" t="s">
        <v>21</v>
      </c>
      <c r="B12" s="77" t="s">
        <v>22</v>
      </c>
      <c r="C12" s="3" t="s">
        <v>16</v>
      </c>
      <c r="D12" s="138" t="s">
        <v>23</v>
      </c>
      <c r="E12" s="139"/>
      <c r="F12" s="140"/>
      <c r="G12" s="62">
        <f>G13+G14+G20+G21+G22+G23</f>
        <v>8400.66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7" t="s">
        <v>26</v>
      </c>
      <c r="E13" s="118"/>
      <c r="F13" s="119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7" t="s">
        <v>29</v>
      </c>
      <c r="E14" s="118"/>
      <c r="F14" s="119"/>
      <c r="G14" s="65">
        <v>0</v>
      </c>
      <c r="H14" s="5"/>
    </row>
    <row r="15" spans="1:8" ht="26.25" customHeight="1" thickBot="1">
      <c r="A15" s="4"/>
      <c r="B15" s="6"/>
      <c r="C15" s="3" t="s">
        <v>16</v>
      </c>
      <c r="D15" s="117" t="s">
        <v>156</v>
      </c>
      <c r="E15" s="118"/>
      <c r="F15" s="119"/>
      <c r="G15" s="65">
        <v>0</v>
      </c>
      <c r="H15" s="5"/>
    </row>
    <row r="16" spans="1:8" ht="13.5" customHeight="1" thickBot="1">
      <c r="A16" s="4"/>
      <c r="B16" s="6"/>
      <c r="C16" s="3" t="s">
        <v>16</v>
      </c>
      <c r="D16" s="117" t="s">
        <v>157</v>
      </c>
      <c r="E16" s="118"/>
      <c r="F16" s="119"/>
      <c r="G16" s="66">
        <v>854</v>
      </c>
      <c r="H16" s="48"/>
    </row>
    <row r="17" spans="1:8" ht="13.5" customHeight="1" thickBot="1">
      <c r="A17" s="4"/>
      <c r="B17" s="6"/>
      <c r="C17" s="3" t="s">
        <v>16</v>
      </c>
      <c r="D17" s="117" t="s">
        <v>158</v>
      </c>
      <c r="E17" s="118"/>
      <c r="F17" s="119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17" t="s">
        <v>18</v>
      </c>
      <c r="E18" s="118"/>
      <c r="F18" s="119"/>
      <c r="G18" s="14">
        <f>G10</f>
        <v>-4070.57</v>
      </c>
      <c r="H18" s="5"/>
    </row>
    <row r="19" spans="1:8" ht="27" customHeight="1" thickBot="1">
      <c r="A19" s="4"/>
      <c r="B19" s="6"/>
      <c r="C19" s="3" t="s">
        <v>16</v>
      </c>
      <c r="D19" s="117" t="s">
        <v>55</v>
      </c>
      <c r="E19" s="118"/>
      <c r="F19" s="119"/>
      <c r="G19" s="75">
        <f>G18+G15-G17</f>
        <v>-4070.57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7" t="s">
        <v>32</v>
      </c>
      <c r="E20" s="128"/>
      <c r="F20" s="129"/>
      <c r="G20" s="65">
        <f>4555.44</f>
        <v>4555.44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4" t="s">
        <v>151</v>
      </c>
      <c r="E21" s="125"/>
      <c r="F21" s="126"/>
      <c r="G21" s="64">
        <v>3845.22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4" t="s">
        <v>152</v>
      </c>
      <c r="E22" s="125"/>
      <c r="F22" s="126"/>
      <c r="G22" s="64"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35" t="s">
        <v>153</v>
      </c>
      <c r="E23" s="136"/>
      <c r="F23" s="137"/>
      <c r="G23" s="64">
        <v>0</v>
      </c>
      <c r="H23" s="5"/>
    </row>
    <row r="24" spans="1:8" ht="26.25" customHeight="1" thickBot="1">
      <c r="A24" s="4" t="s">
        <v>42</v>
      </c>
      <c r="B24" s="77" t="s">
        <v>34</v>
      </c>
      <c r="C24" s="3" t="s">
        <v>16</v>
      </c>
      <c r="D24" s="124" t="s">
        <v>35</v>
      </c>
      <c r="E24" s="125"/>
      <c r="F24" s="126"/>
      <c r="G24" s="67">
        <f>G25+G26+G27+G28+G29+G30</f>
        <v>6561.78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8" t="s">
        <v>38</v>
      </c>
      <c r="E25" s="139"/>
      <c r="F25" s="140"/>
      <c r="G25" s="84">
        <v>6561.78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7" t="s">
        <v>41</v>
      </c>
      <c r="E26" s="118"/>
      <c r="F26" s="119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7" t="s">
        <v>44</v>
      </c>
      <c r="E27" s="118"/>
      <c r="F27" s="119"/>
      <c r="G27" s="84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7" t="s">
        <v>47</v>
      </c>
      <c r="E28" s="118"/>
      <c r="F28" s="119"/>
      <c r="G28" s="78"/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7" t="s">
        <v>124</v>
      </c>
      <c r="E29" s="118"/>
      <c r="F29" s="119"/>
      <c r="G29" s="65">
        <v>0</v>
      </c>
      <c r="H29" s="48"/>
      <c r="I29" s="5"/>
    </row>
    <row r="30" spans="1:9" ht="13.5" customHeight="1" thickBot="1">
      <c r="A30" s="4"/>
      <c r="B30" s="13"/>
      <c r="C30" s="3"/>
      <c r="D30" s="117" t="s">
        <v>166</v>
      </c>
      <c r="E30" s="118"/>
      <c r="F30" s="119"/>
      <c r="G30" s="65">
        <v>0</v>
      </c>
      <c r="H30" s="48"/>
      <c r="I30" s="81"/>
    </row>
    <row r="31" spans="1:8" ht="35.25" customHeight="1" thickBot="1">
      <c r="A31" s="4" t="s">
        <v>56</v>
      </c>
      <c r="B31" s="77" t="s">
        <v>51</v>
      </c>
      <c r="C31" s="3" t="s">
        <v>16</v>
      </c>
      <c r="D31" s="117" t="s">
        <v>51</v>
      </c>
      <c r="E31" s="118"/>
      <c r="F31" s="119"/>
      <c r="G31" s="68">
        <v>0</v>
      </c>
      <c r="H31" s="49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17" t="s">
        <v>53</v>
      </c>
      <c r="E32" s="118"/>
      <c r="F32" s="119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17" t="s">
        <v>55</v>
      </c>
      <c r="E33" s="118"/>
      <c r="F33" s="119"/>
      <c r="G33" s="75">
        <f>G19</f>
        <v>-4070.57</v>
      </c>
      <c r="H33" s="46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17" t="s">
        <v>57</v>
      </c>
      <c r="E34" s="118"/>
      <c r="F34" s="119"/>
      <c r="G34" s="48">
        <f>G11+G12-G24</f>
        <v>22430.260000000002</v>
      </c>
      <c r="H34" s="48"/>
    </row>
    <row r="35" spans="1:8" ht="38.25" customHeight="1" thickBot="1">
      <c r="A35" s="141" t="s">
        <v>58</v>
      </c>
      <c r="B35" s="142"/>
      <c r="C35" s="142"/>
      <c r="D35" s="142"/>
      <c r="E35" s="142"/>
      <c r="F35" s="163"/>
      <c r="G35" s="142"/>
      <c r="H35" s="165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4" t="s">
        <v>135</v>
      </c>
      <c r="G36" s="45" t="s">
        <v>159</v>
      </c>
      <c r="H36" s="42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7" t="s">
        <v>160</v>
      </c>
      <c r="E37" s="51">
        <v>2.13</v>
      </c>
      <c r="F37" s="58" t="s">
        <v>136</v>
      </c>
      <c r="G37" s="59">
        <v>3810334293</v>
      </c>
      <c r="H37" s="60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0" t="s">
        <v>161</v>
      </c>
      <c r="E38" s="76">
        <v>0</v>
      </c>
      <c r="F38" s="82" t="s">
        <v>136</v>
      </c>
      <c r="G38" s="59">
        <v>3810334293</v>
      </c>
      <c r="H38" s="60">
        <f>G13</f>
        <v>0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0" t="s">
        <v>134</v>
      </c>
      <c r="E39" s="51">
        <v>3.85</v>
      </c>
      <c r="F39" s="83" t="s">
        <v>137</v>
      </c>
      <c r="G39" s="59">
        <v>3848000155</v>
      </c>
      <c r="H39" s="60">
        <f>G20</f>
        <v>4555.44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0" t="s">
        <v>134</v>
      </c>
      <c r="E40" s="51">
        <v>3.25</v>
      </c>
      <c r="F40" s="83" t="s">
        <v>138</v>
      </c>
      <c r="G40" s="59">
        <v>3837003965</v>
      </c>
      <c r="H40" s="60">
        <f>G21</f>
        <v>3845.22</v>
      </c>
    </row>
    <row r="41" spans="1:8" ht="68.25" thickBot="1">
      <c r="A41" s="15">
        <v>5</v>
      </c>
      <c r="B41" s="4" t="s">
        <v>129</v>
      </c>
      <c r="C41" s="3" t="s">
        <v>128</v>
      </c>
      <c r="D41" s="57" t="s">
        <v>160</v>
      </c>
      <c r="E41" s="51">
        <v>0.82</v>
      </c>
      <c r="F41" s="58" t="s">
        <v>139</v>
      </c>
      <c r="G41" s="59">
        <v>3848006622</v>
      </c>
      <c r="H41" s="60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7" t="s">
        <v>160</v>
      </c>
      <c r="E42" s="51">
        <v>6.37</v>
      </c>
      <c r="F42" s="61" t="s">
        <v>139</v>
      </c>
      <c r="G42" s="59">
        <v>3848006622</v>
      </c>
      <c r="H42" s="60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23"/>
      <c r="G43" s="119"/>
      <c r="H43" s="60">
        <f>SUM(H37:H42)</f>
        <v>8400.66</v>
      </c>
    </row>
    <row r="44" spans="1:8" ht="19.5" customHeight="1" thickBot="1">
      <c r="A44" s="141" t="s">
        <v>64</v>
      </c>
      <c r="B44" s="142"/>
      <c r="C44" s="142"/>
      <c r="D44" s="142"/>
      <c r="E44" s="142"/>
      <c r="F44" s="142"/>
      <c r="G44" s="142"/>
      <c r="H44" s="143"/>
    </row>
    <row r="45" spans="1:8" ht="47.25" customHeight="1" thickBot="1">
      <c r="A45" s="50" t="s">
        <v>171</v>
      </c>
      <c r="B45" s="50" t="s">
        <v>66</v>
      </c>
      <c r="C45" s="51" t="s">
        <v>67</v>
      </c>
      <c r="D45" s="99" t="s">
        <v>141</v>
      </c>
      <c r="E45" s="100"/>
      <c r="F45" s="55">
        <v>0</v>
      </c>
      <c r="G45" s="50"/>
      <c r="H45" s="48"/>
    </row>
    <row r="46" spans="1:8" ht="45.75" customHeight="1" thickBot="1">
      <c r="A46" s="50" t="s">
        <v>65</v>
      </c>
      <c r="B46" s="50" t="s">
        <v>69</v>
      </c>
      <c r="C46" s="51" t="s">
        <v>67</v>
      </c>
      <c r="D46" s="99" t="s">
        <v>69</v>
      </c>
      <c r="E46" s="100"/>
      <c r="F46" s="55">
        <v>0</v>
      </c>
      <c r="G46" s="50"/>
      <c r="H46" s="48"/>
    </row>
    <row r="47" spans="1:8" ht="41.25" customHeight="1" thickBot="1">
      <c r="A47" s="50" t="s">
        <v>68</v>
      </c>
      <c r="B47" s="50" t="s">
        <v>71</v>
      </c>
      <c r="C47" s="51" t="s">
        <v>67</v>
      </c>
      <c r="D47" s="99" t="s">
        <v>71</v>
      </c>
      <c r="E47" s="100"/>
      <c r="F47" s="55">
        <v>0</v>
      </c>
      <c r="G47" s="50"/>
      <c r="H47" s="48"/>
    </row>
    <row r="48" spans="1:8" ht="37.5" customHeight="1" thickBot="1">
      <c r="A48" s="50" t="s">
        <v>70</v>
      </c>
      <c r="B48" s="50" t="s">
        <v>73</v>
      </c>
      <c r="C48" s="51" t="s">
        <v>16</v>
      </c>
      <c r="D48" s="99" t="s">
        <v>73</v>
      </c>
      <c r="E48" s="100"/>
      <c r="F48" s="55">
        <v>0</v>
      </c>
      <c r="G48" s="50"/>
      <c r="H48" s="48"/>
    </row>
    <row r="49" spans="1:8" ht="18.75" customHeight="1" thickBot="1">
      <c r="A49" s="166" t="s">
        <v>74</v>
      </c>
      <c r="B49" s="167"/>
      <c r="C49" s="167"/>
      <c r="D49" s="167"/>
      <c r="E49" s="167"/>
      <c r="F49" s="167"/>
      <c r="G49" s="167"/>
      <c r="H49" s="168"/>
    </row>
    <row r="50" spans="1:8" ht="42.75" customHeight="1" thickBot="1">
      <c r="A50" s="50" t="s">
        <v>72</v>
      </c>
      <c r="B50" s="50" t="s">
        <v>15</v>
      </c>
      <c r="C50" s="51" t="s">
        <v>16</v>
      </c>
      <c r="D50" s="99" t="s">
        <v>15</v>
      </c>
      <c r="E50" s="100"/>
      <c r="F50" s="55">
        <v>0</v>
      </c>
      <c r="G50" s="50"/>
      <c r="H50" s="48"/>
    </row>
    <row r="51" spans="1:8" ht="42" customHeight="1" thickBot="1">
      <c r="A51" s="50" t="s">
        <v>75</v>
      </c>
      <c r="B51" s="50" t="s">
        <v>18</v>
      </c>
      <c r="C51" s="51" t="s">
        <v>16</v>
      </c>
      <c r="D51" s="99" t="s">
        <v>18</v>
      </c>
      <c r="E51" s="100"/>
      <c r="F51" s="55">
        <v>0</v>
      </c>
      <c r="G51" s="50"/>
      <c r="H51" s="48"/>
    </row>
    <row r="52" spans="1:8" ht="48.75" customHeight="1" thickBot="1">
      <c r="A52" s="50" t="s">
        <v>76</v>
      </c>
      <c r="B52" s="50" t="s">
        <v>20</v>
      </c>
      <c r="C52" s="51" t="s">
        <v>16</v>
      </c>
      <c r="D52" s="99" t="s">
        <v>20</v>
      </c>
      <c r="E52" s="100"/>
      <c r="F52" s="55">
        <v>0</v>
      </c>
      <c r="G52" s="50"/>
      <c r="H52" s="48"/>
    </row>
    <row r="53" spans="1:8" ht="44.25" customHeight="1" thickBot="1">
      <c r="A53" s="50" t="s">
        <v>77</v>
      </c>
      <c r="B53" s="50" t="s">
        <v>53</v>
      </c>
      <c r="C53" s="51" t="s">
        <v>16</v>
      </c>
      <c r="D53" s="99" t="s">
        <v>53</v>
      </c>
      <c r="E53" s="100"/>
      <c r="F53" s="55">
        <v>0</v>
      </c>
      <c r="G53" s="50"/>
      <c r="H53" s="48"/>
    </row>
    <row r="54" spans="1:8" ht="42.75" customHeight="1" thickBot="1">
      <c r="A54" s="50" t="s">
        <v>78</v>
      </c>
      <c r="B54" s="50" t="s">
        <v>55</v>
      </c>
      <c r="C54" s="51" t="s">
        <v>16</v>
      </c>
      <c r="D54" s="99" t="s">
        <v>55</v>
      </c>
      <c r="E54" s="100"/>
      <c r="F54" s="55">
        <v>0</v>
      </c>
      <c r="G54" s="50"/>
      <c r="H54" s="48"/>
    </row>
    <row r="55" spans="1:8" ht="42" customHeight="1" thickBot="1">
      <c r="A55" s="52" t="s">
        <v>79</v>
      </c>
      <c r="B55" s="52" t="s">
        <v>57</v>
      </c>
      <c r="C55" s="53" t="s">
        <v>16</v>
      </c>
      <c r="D55" s="133" t="s">
        <v>57</v>
      </c>
      <c r="E55" s="134"/>
      <c r="F55" s="56">
        <f>D62+E62+F62+G62+H62</f>
        <v>800.2299999999999</v>
      </c>
      <c r="G55" s="52"/>
      <c r="H55" s="54"/>
    </row>
    <row r="56" spans="1:8" ht="30" customHeight="1" thickBot="1">
      <c r="A56" s="18" t="s">
        <v>142</v>
      </c>
      <c r="B56" s="19"/>
      <c r="C56" s="19"/>
      <c r="D56" s="19"/>
      <c r="E56" s="19"/>
      <c r="F56" s="19"/>
      <c r="G56" s="19"/>
      <c r="H56" s="20"/>
    </row>
    <row r="57" spans="1:8" ht="68.25" thickBot="1">
      <c r="A57" s="4" t="s">
        <v>80</v>
      </c>
      <c r="B57" s="11" t="s">
        <v>82</v>
      </c>
      <c r="C57" s="3" t="s">
        <v>8</v>
      </c>
      <c r="D57" s="21" t="s">
        <v>162</v>
      </c>
      <c r="E57" s="69" t="s">
        <v>163</v>
      </c>
      <c r="F57" s="21" t="s">
        <v>164</v>
      </c>
      <c r="G57" s="24" t="s">
        <v>165</v>
      </c>
      <c r="H57" s="41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3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8">
        <f>D60/1638.64</f>
        <v>0</v>
      </c>
      <c r="E59" s="78">
        <f>E60/140.38</f>
        <v>0</v>
      </c>
      <c r="F59" s="78">
        <f>F60/14.34</f>
        <v>80.13389121338912</v>
      </c>
      <c r="G59" s="79">
        <f>G60/22.34</f>
        <v>0</v>
      </c>
      <c r="H59" s="80">
        <f>H60/0.99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5">
        <v>0</v>
      </c>
      <c r="E60" s="65">
        <v>0</v>
      </c>
      <c r="F60" s="65">
        <v>1149.12</v>
      </c>
      <c r="G60" s="74">
        <v>0</v>
      </c>
      <c r="H60" s="70">
        <v>0</v>
      </c>
      <c r="I60" s="47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5">
        <v>0</v>
      </c>
      <c r="E61" s="65">
        <v>0</v>
      </c>
      <c r="F61" s="65">
        <v>348.89</v>
      </c>
      <c r="G61" s="71">
        <v>0</v>
      </c>
      <c r="H61" s="71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8">
        <f>D60-D61</f>
        <v>0</v>
      </c>
      <c r="E62" s="78">
        <f>E60-E61</f>
        <v>0</v>
      </c>
      <c r="F62" s="78">
        <f>F60-F61</f>
        <v>800.2299999999999</v>
      </c>
      <c r="G62" s="80">
        <f>G60-G61</f>
        <v>0</v>
      </c>
      <c r="H62" s="80"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2">
        <v>0</v>
      </c>
      <c r="E63" s="72">
        <v>0</v>
      </c>
      <c r="F63" s="72">
        <v>1149.12</v>
      </c>
      <c r="G63" s="73">
        <v>0</v>
      </c>
      <c r="H63" s="73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3">
        <f>D63-D60</f>
        <v>0</v>
      </c>
      <c r="E64" s="43">
        <f>E63-E60</f>
        <v>0</v>
      </c>
      <c r="F64" s="43">
        <f>F63-F60</f>
        <v>0</v>
      </c>
      <c r="G64" s="43">
        <f>G63-G60</f>
        <v>0</v>
      </c>
      <c r="H64" s="43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44" t="s">
        <v>145</v>
      </c>
      <c r="E65" s="145"/>
      <c r="F65" s="145"/>
      <c r="G65" s="145"/>
      <c r="H65" s="146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47" t="s">
        <v>145</v>
      </c>
      <c r="E66" s="148"/>
      <c r="F66" s="148"/>
      <c r="G66" s="148"/>
      <c r="H66" s="149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5">
        <v>0</v>
      </c>
    </row>
    <row r="68" spans="1:8" ht="25.5" customHeight="1" thickBot="1">
      <c r="A68" s="141" t="s">
        <v>101</v>
      </c>
      <c r="B68" s="142"/>
      <c r="C68" s="142"/>
      <c r="D68" s="142"/>
      <c r="E68" s="142"/>
      <c r="F68" s="142"/>
      <c r="G68" s="142"/>
      <c r="H68" s="143"/>
    </row>
    <row r="69" spans="1:8" ht="45" customHeight="1" thickBot="1">
      <c r="A69" s="91" t="s">
        <v>102</v>
      </c>
      <c r="B69" s="91" t="s">
        <v>66</v>
      </c>
      <c r="C69" s="92" t="s">
        <v>67</v>
      </c>
      <c r="D69" s="91" t="s">
        <v>66</v>
      </c>
      <c r="E69" s="105"/>
      <c r="F69" s="106"/>
      <c r="G69" s="107"/>
      <c r="H69" s="93">
        <v>0</v>
      </c>
    </row>
    <row r="70" spans="1:8" ht="45" customHeight="1" thickBot="1">
      <c r="A70" s="91" t="s">
        <v>103</v>
      </c>
      <c r="B70" s="91" t="s">
        <v>69</v>
      </c>
      <c r="C70" s="92" t="s">
        <v>67</v>
      </c>
      <c r="D70" s="91" t="s">
        <v>69</v>
      </c>
      <c r="E70" s="105"/>
      <c r="F70" s="106"/>
      <c r="G70" s="107"/>
      <c r="H70" s="93">
        <v>0</v>
      </c>
    </row>
    <row r="71" spans="1:8" ht="66.75" customHeight="1" thickBot="1">
      <c r="A71" s="91" t="s">
        <v>104</v>
      </c>
      <c r="B71" s="91" t="s">
        <v>71</v>
      </c>
      <c r="C71" s="92" t="s">
        <v>105</v>
      </c>
      <c r="D71" s="91" t="s">
        <v>71</v>
      </c>
      <c r="E71" s="105"/>
      <c r="F71" s="106"/>
      <c r="G71" s="107"/>
      <c r="H71" s="93">
        <v>0</v>
      </c>
    </row>
    <row r="72" spans="1:8" ht="46.5" customHeight="1" thickBot="1">
      <c r="A72" s="91" t="s">
        <v>106</v>
      </c>
      <c r="B72" s="91" t="s">
        <v>73</v>
      </c>
      <c r="C72" s="92" t="s">
        <v>16</v>
      </c>
      <c r="D72" s="91" t="s">
        <v>73</v>
      </c>
      <c r="E72" s="108"/>
      <c r="F72" s="109"/>
      <c r="G72" s="110"/>
      <c r="H72" s="93">
        <f>D64+E64+F64+G64+H64</f>
        <v>0</v>
      </c>
    </row>
    <row r="73" spans="1:8" ht="25.5" customHeight="1" thickBot="1">
      <c r="A73" s="141" t="s">
        <v>107</v>
      </c>
      <c r="B73" s="142"/>
      <c r="C73" s="142"/>
      <c r="D73" s="142"/>
      <c r="E73" s="142"/>
      <c r="F73" s="142"/>
      <c r="G73" s="142"/>
      <c r="H73" s="143"/>
    </row>
    <row r="74" spans="1:8" ht="54.75" customHeight="1" thickBot="1">
      <c r="A74" s="94" t="s">
        <v>108</v>
      </c>
      <c r="B74" s="94" t="s">
        <v>109</v>
      </c>
      <c r="C74" s="95" t="s">
        <v>67</v>
      </c>
      <c r="D74" s="94" t="s">
        <v>109</v>
      </c>
      <c r="E74" s="111" t="s">
        <v>182</v>
      </c>
      <c r="F74" s="112"/>
      <c r="G74" s="113"/>
      <c r="H74" s="96">
        <v>3</v>
      </c>
    </row>
    <row r="75" spans="1:8" ht="26.25" thickBot="1">
      <c r="A75" s="94" t="s">
        <v>110</v>
      </c>
      <c r="B75" s="94" t="s">
        <v>111</v>
      </c>
      <c r="C75" s="95" t="s">
        <v>67</v>
      </c>
      <c r="D75" s="94" t="s">
        <v>111</v>
      </c>
      <c r="E75" s="114"/>
      <c r="F75" s="115"/>
      <c r="G75" s="116"/>
      <c r="H75" s="97"/>
    </row>
    <row r="76" spans="1:8" ht="59.25" customHeight="1" thickBot="1">
      <c r="A76" s="94" t="s">
        <v>112</v>
      </c>
      <c r="B76" s="94" t="s">
        <v>113</v>
      </c>
      <c r="C76" s="95" t="s">
        <v>16</v>
      </c>
      <c r="D76" s="98" t="s">
        <v>113</v>
      </c>
      <c r="E76" s="102" t="s">
        <v>167</v>
      </c>
      <c r="F76" s="103"/>
      <c r="G76" s="103"/>
      <c r="H76" s="104"/>
    </row>
    <row r="77" ht="12.75">
      <c r="A77" s="1"/>
    </row>
    <row r="78" ht="12.75">
      <c r="A78" s="1"/>
    </row>
    <row r="79" spans="1:8" ht="38.25" customHeight="1">
      <c r="A79" s="101" t="s">
        <v>172</v>
      </c>
      <c r="B79" s="101"/>
      <c r="C79" s="101"/>
      <c r="D79" s="101"/>
      <c r="E79" s="101"/>
      <c r="F79" s="101"/>
      <c r="G79" s="101"/>
      <c r="H79" s="101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6">
        <v>1</v>
      </c>
      <c r="B82" s="27" t="s">
        <v>67</v>
      </c>
      <c r="C82" s="130" t="s">
        <v>115</v>
      </c>
      <c r="D82" s="131"/>
      <c r="E82" s="132"/>
    </row>
    <row r="83" spans="1:5" ht="18.75" customHeight="1" thickBot="1">
      <c r="A83" s="28">
        <v>2</v>
      </c>
      <c r="B83" s="4" t="s">
        <v>116</v>
      </c>
      <c r="C83" s="130" t="s">
        <v>117</v>
      </c>
      <c r="D83" s="131"/>
      <c r="E83" s="132"/>
    </row>
    <row r="84" spans="1:5" ht="16.5" customHeight="1" thickBot="1">
      <c r="A84" s="28">
        <v>3</v>
      </c>
      <c r="B84" s="4" t="s">
        <v>118</v>
      </c>
      <c r="C84" s="130" t="s">
        <v>119</v>
      </c>
      <c r="D84" s="131"/>
      <c r="E84" s="132"/>
    </row>
    <row r="85" spans="1:5" ht="13.5" thickBot="1">
      <c r="A85" s="28">
        <v>4</v>
      </c>
      <c r="B85" s="4" t="s">
        <v>16</v>
      </c>
      <c r="C85" s="130" t="s">
        <v>120</v>
      </c>
      <c r="D85" s="131"/>
      <c r="E85" s="132"/>
    </row>
    <row r="86" spans="1:5" ht="24" customHeight="1" thickBot="1">
      <c r="A86" s="28">
        <v>5</v>
      </c>
      <c r="B86" s="4" t="s">
        <v>86</v>
      </c>
      <c r="C86" s="130" t="s">
        <v>121</v>
      </c>
      <c r="D86" s="131"/>
      <c r="E86" s="132"/>
    </row>
    <row r="87" spans="1:5" ht="21" customHeight="1" thickBot="1">
      <c r="A87" s="29">
        <v>6</v>
      </c>
      <c r="B87" s="30" t="s">
        <v>122</v>
      </c>
      <c r="C87" s="130" t="s">
        <v>123</v>
      </c>
      <c r="D87" s="131"/>
      <c r="E87" s="132"/>
    </row>
    <row r="88" ht="12.75">
      <c r="B88" t="s">
        <v>174</v>
      </c>
    </row>
    <row r="89" spans="2:6" ht="72">
      <c r="B89" s="85" t="s">
        <v>175</v>
      </c>
      <c r="C89" s="86" t="s">
        <v>176</v>
      </c>
      <c r="D89" s="87" t="s">
        <v>177</v>
      </c>
      <c r="E89" s="87" t="s">
        <v>178</v>
      </c>
      <c r="F89" s="88" t="s">
        <v>179</v>
      </c>
    </row>
    <row r="90" spans="2:6" ht="12.75">
      <c r="B90" s="85" t="s">
        <v>180</v>
      </c>
      <c r="C90" s="89">
        <v>0</v>
      </c>
      <c r="D90" s="89">
        <v>0</v>
      </c>
      <c r="E90" s="89">
        <v>0</v>
      </c>
      <c r="F90" s="90">
        <f>C90+E90</f>
        <v>0</v>
      </c>
    </row>
    <row r="91" spans="2:6" ht="12.75">
      <c r="B91" s="85" t="s">
        <v>181</v>
      </c>
      <c r="C91" s="89">
        <v>0</v>
      </c>
      <c r="D91" s="89">
        <v>0</v>
      </c>
      <c r="E91" s="89">
        <v>0</v>
      </c>
      <c r="F91" s="90">
        <f>C91+E91</f>
        <v>0</v>
      </c>
    </row>
  </sheetData>
  <sheetProtection/>
  <mergeCells count="65">
    <mergeCell ref="D11:F11"/>
    <mergeCell ref="D12:F12"/>
    <mergeCell ref="D52:E52"/>
    <mergeCell ref="D48:E48"/>
    <mergeCell ref="A7:H7"/>
    <mergeCell ref="A35:H35"/>
    <mergeCell ref="A49:H49"/>
    <mergeCell ref="D32:F32"/>
    <mergeCell ref="D27:F27"/>
    <mergeCell ref="D33:F33"/>
    <mergeCell ref="A1:H1"/>
    <mergeCell ref="D4:F4"/>
    <mergeCell ref="D5:F5"/>
    <mergeCell ref="D6:F6"/>
    <mergeCell ref="D3:F3"/>
    <mergeCell ref="D10:F10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C86:E86"/>
    <mergeCell ref="D54:E54"/>
    <mergeCell ref="D55:E55"/>
    <mergeCell ref="D22:F22"/>
    <mergeCell ref="D23:F23"/>
    <mergeCell ref="D24:F24"/>
    <mergeCell ref="D25:F25"/>
    <mergeCell ref="A44:H44"/>
    <mergeCell ref="D47:E47"/>
    <mergeCell ref="D45:E45"/>
    <mergeCell ref="D13:F13"/>
    <mergeCell ref="D8:F8"/>
    <mergeCell ref="F43:G43"/>
    <mergeCell ref="D9:F9"/>
    <mergeCell ref="D26:F26"/>
    <mergeCell ref="D28:F28"/>
    <mergeCell ref="D29:F29"/>
    <mergeCell ref="D14:F14"/>
    <mergeCell ref="D20:F20"/>
    <mergeCell ref="D21:F21"/>
    <mergeCell ref="D15:F15"/>
    <mergeCell ref="D16:F16"/>
    <mergeCell ref="D17:F17"/>
    <mergeCell ref="D18:F18"/>
    <mergeCell ref="D19:F19"/>
    <mergeCell ref="D50:E50"/>
    <mergeCell ref="D31:F31"/>
    <mergeCell ref="D30:F30"/>
    <mergeCell ref="D46:E46"/>
    <mergeCell ref="D34:F34"/>
    <mergeCell ref="D51:E51"/>
    <mergeCell ref="A79:H79"/>
    <mergeCell ref="E76:H76"/>
    <mergeCell ref="E70:G70"/>
    <mergeCell ref="E71:G71"/>
    <mergeCell ref="E72:G72"/>
    <mergeCell ref="E74:G74"/>
    <mergeCell ref="E75:G75"/>
    <mergeCell ref="D53:E5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2016-03-10T02:02:13Z</cp:lastPrinted>
  <dcterms:created xsi:type="dcterms:W3CDTF">1996-10-08T23:32:33Z</dcterms:created>
  <dcterms:modified xsi:type="dcterms:W3CDTF">2018-03-13T05:56:40Z</dcterms:modified>
  <cp:category/>
  <cp:version/>
  <cp:contentType/>
  <cp:contentStatus/>
</cp:coreProperties>
</file>