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<sst xmlns="http://schemas.openxmlformats.org/spreadsheetml/2006/main" count="292" uniqueCount="187">
  <si>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</si>
  <si>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</si>
  <si>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</si>
  <si>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</si>
  <si>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</si>
  <si>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</si>
  <si>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</si>
  <si>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</si>
  <si>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</si>
  <si>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</si>
  <si>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</si>
  <si>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</si>
  <si>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</si>
  <si>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</si>
  <si>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</si>
  <si>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</si>
  <si>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</si>
  <si>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</si>
  <si>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</si>
  <si>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</si>
  <si>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</si>
  <si>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</si>
  <si>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</si>
  <si>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</si>
  <si>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</si>
  <si>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</si>
  <si>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</si>
  <si>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</si>
  <si>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</si>
  <si>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</si>
  <si>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</si>
  <si>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</si>
  <si>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</si>
  <si>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</si>
  <si>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</si>
  <si>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</si>
  <si>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</si>
  <si>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</si>
  <si>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</si>
  <si>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</si>
  <si>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</si>
  <si>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</si>
  <si>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</si>
  <si>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</si>
  <si>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</si>
  <si>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</si>
  <si>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</si>
  <si>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</si>
  <si>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</si>
  <si>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</si>
  <si>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</si>
  <si>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</si>
  <si>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</si>
  <si>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</si>
  <si>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</si>
  <si>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</si>
  <si>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</si>
  <si>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</si>
  <si>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</si>
  <si>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</si>
  <si>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</si>
  <si>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</si>
  <si>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</si>
  <si>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</si>
  <si>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</si>
  <si>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</si>
  <si>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</si>
  <si>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</si>
  <si>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</si>
  <si>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</si>
  <si>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</si>
  <si>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</si>
  <si>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</si>
  <si>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</si>
  <si>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</si>
  <si>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</si>
  <si>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</si>
  <si>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</si>
  <si>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</si>
  <si>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</si>
  <si>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</si>
  <si>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</si>
  <si>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</si>
  <si>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</si>
  <si>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</si>
  <si>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</si>
  <si>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</si>
  <si>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</si>
  <si>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</si>
  <si>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</si>
  <si>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</si>
  <si>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</si>
  <si>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</si>
  <si>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</si>
  <si>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</si>
  <si>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</si>
  <si>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</si>
  <si>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</si>
  <si>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</si>
  <si>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</si>
  <si>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</si>
  <si>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</si>
  <si>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</si>
  <si>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</si>
  <si>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</si>
  <si>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</si>
  <si>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</si>
  <si>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</si>
  <si>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</si>
  <si>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</si>
  <si>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</si>
  <si>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</si>
  <si>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</si>
  <si>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</si>
  <si>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</si>
  <si>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</si>
  <si>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</si>
  <si>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</si>
  <si>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</si>
  <si>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</si>
  <si>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</si>
  <si>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</si>
  <si>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</si>
  <si>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</si>
  <si>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</si>
  <si>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</si>
  <si>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</si>
  <si>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</si>
  <si>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</si>
  <si>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</si>
  <si>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</si>
  <si>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</si>
  <si>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</si>
  <si>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</si>
  <si>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</si>
  <si>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</si>
  <si>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</si>
  <si>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</si>
  <si>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</si>
  <si>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</si>
  <si>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</si>
  <si>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</si>
  <si>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</si>
  <si>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</si>
  <si>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</si>
  <si>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</si>
  <si>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</si>
  <si>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</si>
  <si>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</si>
  <si>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</si>
  <si>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</si>
  <si>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</si>
  <si>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</si>
  <si>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</si>
  <si>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</si>
  <si>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</si>
  <si>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</si>
  <si>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</si>
  <si>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</si>
  <si>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</si>
  <si>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</si>
  <si>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</si>
  <si>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</si>
  <si>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</si>
  <si>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</si>
  <si>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</si>
  <si>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</si>
  <si>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</si>
  <si>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</si>
  <si>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</si>
  <si>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</si>
  <si>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</si>
  <si>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</si>
  <si>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</si>
  <si>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</si>
  <si>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</si>
  <si>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</si>
  <si>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</si>
  <si>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</si>
  <si>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</si>
  <si>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</si>
  <si>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</si>
  <si>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44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</si>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</sst>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38246.12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6">
        <v>9653.15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87">
        <f>G13+G14+G20+G21+G22+G23+G31</f>
        <v>111656.28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v>15717.12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88">
        <v>12445.32</v>
      </c>
      <c r="H14" s="5"/>
    </row>
    <row r="15" spans="1:8" ht="26.25" customHeight="1" thickBot="1">
      <c r="A15" s="4"/>
      <c r="B15" s="6"/>
      <c r="C15" s="3" t="s">
        <v>16</v>
      </c>
      <c r="D15" s="120" t="s">
        <v>155</v>
      </c>
      <c r="E15" s="121"/>
      <c r="F15" s="125"/>
      <c r="G15" s="89">
        <f>11355.82+G32</f>
        <v>11355.82</v>
      </c>
      <c r="H15" s="5"/>
    </row>
    <row r="16" spans="1:8" ht="13.5" customHeight="1" thickBot="1">
      <c r="A16" s="4"/>
      <c r="B16" s="6"/>
      <c r="C16" s="3" t="s">
        <v>16</v>
      </c>
      <c r="D16" s="120" t="s">
        <v>156</v>
      </c>
      <c r="E16" s="121"/>
      <c r="F16" s="125"/>
      <c r="G16" s="90">
        <v>1899.75</v>
      </c>
      <c r="H16" s="48"/>
    </row>
    <row r="17" spans="1:8" ht="13.5" customHeight="1" thickBot="1">
      <c r="A17" s="4"/>
      <c r="B17" s="6"/>
      <c r="C17" s="3" t="s">
        <v>16</v>
      </c>
      <c r="D17" s="120" t="s">
        <v>157</v>
      </c>
      <c r="E17" s="121"/>
      <c r="F17" s="125"/>
      <c r="G17" s="64">
        <v>5909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38246.12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43692.94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64">
        <v>22494.96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8" t="s">
        <v>150</v>
      </c>
      <c r="E21" s="138"/>
      <c r="F21" s="159"/>
      <c r="G21" s="63">
        <v>18989.28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8" t="s">
        <v>151</v>
      </c>
      <c r="E22" s="138"/>
      <c r="F22" s="159"/>
      <c r="G22" s="63">
        <v>4791.12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0" t="s">
        <v>152</v>
      </c>
      <c r="E23" s="161"/>
      <c r="F23" s="162"/>
      <c r="G23" s="63">
        <v>37218.48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4">
        <f>G25+G26+G27+G28+G29+G30</f>
        <v>103743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0">
        <v>103743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/>
      <c r="E29" s="121"/>
      <c r="F29" s="125"/>
      <c r="G29" s="94"/>
      <c r="H29" s="81"/>
      <c r="I29" s="77"/>
    </row>
    <row r="30" spans="1:9" ht="13.5" customHeight="1" thickBot="1">
      <c r="A30" s="4"/>
      <c r="B30" s="13"/>
      <c r="C30" s="3"/>
      <c r="D30" s="120" t="s">
        <v>172</v>
      </c>
      <c r="E30" s="121"/>
      <c r="F30" s="166"/>
      <c r="G30" s="95">
        <v>0</v>
      </c>
      <c r="H30" s="82"/>
      <c r="I30" s="77"/>
    </row>
    <row r="31" spans="1:9" ht="13.5" customHeight="1" thickBot="1">
      <c r="A31" s="4"/>
      <c r="B31" s="13"/>
      <c r="C31" s="3"/>
      <c r="D31" s="120" t="s">
        <v>173</v>
      </c>
      <c r="E31" s="121"/>
      <c r="F31" s="121"/>
      <c r="G31" s="95">
        <v>0</v>
      </c>
      <c r="H31" s="82"/>
      <c r="I31" s="77"/>
    </row>
    <row r="32" spans="1:10" ht="13.5" customHeight="1" thickBot="1">
      <c r="A32" s="4"/>
      <c r="B32" s="13"/>
      <c r="C32" s="3"/>
      <c r="D32" s="120" t="s">
        <v>183</v>
      </c>
      <c r="E32" s="121"/>
      <c r="F32" s="121"/>
      <c r="G32" s="95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20" t="s">
        <v>175</v>
      </c>
      <c r="E33" s="121"/>
      <c r="F33" s="121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0" t="s">
        <v>174</v>
      </c>
      <c r="E34" s="121"/>
      <c r="F34" s="121"/>
      <c r="G34" s="96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141989.12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43692.94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0" t="s">
        <v>57</v>
      </c>
      <c r="E38" s="121"/>
      <c r="F38" s="125"/>
      <c r="G38" s="85">
        <f>G11+G12-G24</f>
        <v>17566.429999999993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5909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2.69</v>
      </c>
      <c r="F42" s="78" t="s">
        <v>135</v>
      </c>
      <c r="G42" s="59">
        <v>3810334293</v>
      </c>
      <c r="H42" s="60">
        <f>G13</f>
        <v>15717.12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22494.96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18989.28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4791.12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37218.48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105119.95999999999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2" t="s">
        <v>140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36649.35000000002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7">
        <f>D64/1638.64</f>
        <v>177.70408387443246</v>
      </c>
      <c r="E63" s="97">
        <f>E64/140.38</f>
        <v>253.25815643254023</v>
      </c>
      <c r="F63" s="97">
        <f>F64/14.34</f>
        <v>477.8528591352859</v>
      </c>
      <c r="G63" s="98">
        <f>G64/22.34</f>
        <v>668.3111011638317</v>
      </c>
      <c r="H63" s="99">
        <f>H64/0.99</f>
        <v>551.5151515151515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291193.02</v>
      </c>
      <c r="E64" s="64">
        <v>35552.38</v>
      </c>
      <c r="F64" s="64">
        <v>6852.41</v>
      </c>
      <c r="G64" s="71">
        <v>14930.07</v>
      </c>
      <c r="H64" s="67">
        <v>546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261383.68</v>
      </c>
      <c r="E65" s="64">
        <v>21985.1</v>
      </c>
      <c r="F65" s="64">
        <v>10609.16</v>
      </c>
      <c r="G65" s="68">
        <v>17819.33</v>
      </c>
      <c r="H65" s="68">
        <v>627.26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29809.340000000026</v>
      </c>
      <c r="E66" s="75">
        <f>E64-E65</f>
        <v>13567.279999999999</v>
      </c>
      <c r="F66" s="75">
        <f>F64-F65</f>
        <v>-3756.75</v>
      </c>
      <c r="G66" s="76">
        <f>G64-G65</f>
        <v>-2889.260000000002</v>
      </c>
      <c r="H66" s="76">
        <f>H64-H65</f>
        <v>-81.25999999999999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291193.02</v>
      </c>
      <c r="E67" s="69">
        <v>36778.07</v>
      </c>
      <c r="F67" s="70">
        <v>7030.58</v>
      </c>
      <c r="G67" s="70">
        <v>15510.34</v>
      </c>
      <c r="H67" s="70">
        <v>546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1225.6900000000023</v>
      </c>
      <c r="F68" s="43">
        <f>F67-F64</f>
        <v>178.17000000000007</v>
      </c>
      <c r="G68" s="43">
        <f>G67-G64</f>
        <v>580.2700000000004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144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144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9" t="s">
        <v>102</v>
      </c>
      <c r="B73" s="109" t="s">
        <v>66</v>
      </c>
      <c r="C73" s="110" t="s">
        <v>67</v>
      </c>
      <c r="D73" s="109" t="s">
        <v>66</v>
      </c>
      <c r="E73" s="153" t="s">
        <v>186</v>
      </c>
      <c r="F73" s="154"/>
      <c r="G73" s="155"/>
      <c r="H73" s="111">
        <v>8</v>
      </c>
    </row>
    <row r="74" spans="1:8" ht="45" customHeight="1" thickBot="1">
      <c r="A74" s="109" t="s">
        <v>103</v>
      </c>
      <c r="B74" s="109" t="s">
        <v>69</v>
      </c>
      <c r="C74" s="110" t="s">
        <v>67</v>
      </c>
      <c r="D74" s="109" t="s">
        <v>69</v>
      </c>
      <c r="E74" s="153"/>
      <c r="F74" s="154"/>
      <c r="G74" s="155"/>
      <c r="H74" s="111">
        <v>8</v>
      </c>
    </row>
    <row r="75" spans="1:8" ht="66.75" customHeight="1" thickBot="1">
      <c r="A75" s="109" t="s">
        <v>104</v>
      </c>
      <c r="B75" s="109" t="s">
        <v>71</v>
      </c>
      <c r="C75" s="110" t="s">
        <v>105</v>
      </c>
      <c r="D75" s="109" t="s">
        <v>71</v>
      </c>
      <c r="E75" s="153"/>
      <c r="F75" s="154"/>
      <c r="G75" s="155"/>
      <c r="H75" s="111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0"/>
      <c r="F76" s="151"/>
      <c r="G76" s="152"/>
      <c r="H76" s="25">
        <f>D68+E68+F68+G68+H68</f>
        <v>1984.1300000000028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104" t="s">
        <v>108</v>
      </c>
      <c r="B78" s="104" t="s">
        <v>109</v>
      </c>
      <c r="C78" s="105" t="s">
        <v>67</v>
      </c>
      <c r="D78" s="104" t="s">
        <v>109</v>
      </c>
      <c r="E78" s="174"/>
      <c r="F78" s="175"/>
      <c r="G78" s="176"/>
      <c r="H78" s="106"/>
    </row>
    <row r="79" spans="1:8" ht="26.25" thickBot="1">
      <c r="A79" s="104" t="s">
        <v>110</v>
      </c>
      <c r="B79" s="104" t="s">
        <v>111</v>
      </c>
      <c r="C79" s="105" t="s">
        <v>67</v>
      </c>
      <c r="D79" s="104" t="s">
        <v>111</v>
      </c>
      <c r="E79" s="177"/>
      <c r="F79" s="178"/>
      <c r="G79" s="179"/>
      <c r="H79" s="107"/>
    </row>
    <row r="80" spans="1:8" ht="59.25" customHeight="1" thickBot="1">
      <c r="A80" s="104" t="s">
        <v>112</v>
      </c>
      <c r="B80" s="104" t="s">
        <v>113</v>
      </c>
      <c r="C80" s="105" t="s">
        <v>16</v>
      </c>
      <c r="D80" s="108" t="s">
        <v>113</v>
      </c>
      <c r="E80" s="171" t="s">
        <v>165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170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ht="12.75">
      <c r="B93" t="s">
        <v>176</v>
      </c>
    </row>
    <row r="94" spans="2:6" ht="72">
      <c r="B94" s="93" t="s">
        <v>177</v>
      </c>
      <c r="C94" s="100" t="s">
        <v>184</v>
      </c>
      <c r="D94" s="93" t="s">
        <v>178</v>
      </c>
      <c r="E94" s="93" t="s">
        <v>179</v>
      </c>
      <c r="F94" s="102" t="s">
        <v>185</v>
      </c>
    </row>
    <row r="95" spans="2:6" ht="12.75">
      <c r="B95" s="93" t="s">
        <v>180</v>
      </c>
      <c r="C95" s="101">
        <v>87.02</v>
      </c>
      <c r="D95" s="101">
        <v>362.88</v>
      </c>
      <c r="E95" s="101">
        <v>361.33</v>
      </c>
      <c r="F95" s="103">
        <f>C95+E95</f>
        <v>448.34999999999997</v>
      </c>
    </row>
    <row r="96" spans="2:6" ht="12.75">
      <c r="B96" s="93" t="s">
        <v>181</v>
      </c>
      <c r="C96" s="101">
        <v>79.47</v>
      </c>
      <c r="D96" s="101">
        <v>378.11</v>
      </c>
      <c r="E96" s="101">
        <v>360.91</v>
      </c>
      <c r="F96" s="103">
        <f>C96+E96</f>
        <v>440.38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2018-03-06T07:22:38Z</dcterms:modified>
  <cp:category/>
  <cp:version/>
  <cp:contentType/>
  <cp:contentStatus/>
</cp:coreProperties>
</file>