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<sst xmlns="http://schemas.openxmlformats.org/spreadsheetml/2006/main" count="289" uniqueCount="186">
  <si>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</si>
  <si>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</si>
  <si>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</si>
  <si>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</si>
  <si>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</si>
  <si>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</si>
  <si>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</si>
  <si>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</si>
  <si>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</si>
  <si>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</si>
  <si>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</si>
  <si>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</si>
  <si>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</si>
  <si>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</si>
  <si>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</si>
  <si>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</si>
  <si>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</si>
  <si>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</si>
  <si>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</si>
  <si>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</si>
  <si>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</si>
  <si>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</si>
  <si>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</si>
  <si>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</si>
  <si>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</si>
  <si>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</si>
  <si>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</si>
  <si>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</si>
  <si>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</si>
  <si>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</si>
  <si>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</si>
  <si>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</si>
  <si>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</si>
  <si>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</si>
  <si>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</si>
  <si>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</si>
  <si>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</si>
  <si>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</si>
  <si>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</si>
  <si>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</si>
  <si>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</si>
  <si>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</si>
  <si>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</si>
  <si>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</si>
  <si>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</si>
  <si>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</si>
  <si>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</si>
  <si>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</si>
  <si>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</si>
  <si>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</si>
  <si>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</si>
  <si>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</si>
  <si>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</si>
  <si>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</si>
  <si>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</si>
  <si>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</si>
  <si>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</si>
  <si>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</si>
  <si>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</si>
  <si>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</si>
  <si>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</si>
  <si>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</si>
  <si>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</si>
  <si>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</si>
  <si>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</si>
  <si>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</si>
  <si>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</si>
  <si>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</si>
  <si>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</si>
  <si>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</si>
  <si>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</si>
  <si>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</si>
  <si>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</si>
  <si>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</si>
  <si>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</si>
  <si>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</si>
  <si>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</si>
  <si>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</si>
  <si>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</si>
  <si>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</si>
  <si>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</si>
  <si>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</si>
  <si>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</si>
  <si>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</si>
  <si>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</si>
  <si>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</si>
  <si>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</si>
  <si>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</si>
  <si>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</si>
  <si>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</si>
  <si>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</si>
  <si>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</si>
  <si>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</si>
  <si>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</si>
  <si>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</si>
  <si>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</si>
  <si>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</si>
  <si>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</si>
  <si>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</si>
  <si>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</si>
  <si>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</si>
  <si>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</si>
  <si>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</si>
  <si>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</si>
  <si>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</si>
  <si>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</si>
  <si>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</si>
  <si>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</si>
  <si>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</si>
  <si>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</si>
  <si>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</si>
  <si>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</si>
  <si>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</si>
  <si>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</si>
  <si>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</si>
  <si>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</si>
  <si>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</si>
  <si>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</si>
  <si>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</si>
  <si>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</si>
  <si>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</si>
  <si>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</si>
  <si>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</si>
  <si>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</si>
  <si>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</si>
  <si>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</si>
  <si>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</si>
  <si>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</si>
  <si>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</si>
  <si>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</si>
  <si>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</si>
  <si>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</si>
  <si>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</si>
  <si>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</si>
  <si>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</si>
  <si>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</si>
  <si>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</si>
  <si>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</si>
  <si>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</si>
  <si>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</si>
  <si>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</si>
  <si>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</si>
  <si>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</si>
  <si>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</si>
  <si>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</si>
  <si>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</si>
  <si>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</si>
  <si>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</si>
  <si>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</si>
  <si>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</si>
  <si>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</si>
  <si>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</si>
  <si>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</si>
  <si>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</si>
  <si>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</si>
  <si>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</si>
  <si>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</si>
  <si>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</si>
  <si>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</si>
  <si>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</si>
  <si>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</si>
  <si>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</si>
  <si>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</si>
  <si>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</si>
  <si>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</si>
  <si>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</si>
  <si>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</si>
  <si>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</si>
  <si>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</si>
  <si>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</si>
  <si>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</si>
  <si>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</si>
  <si>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</si>
  <si>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</si>
  <si>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</si>
  <si>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</si>
  <si>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</si>
  <si>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</si>
  <si>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</si>
  <si>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</si>
  <si>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</si>
  <si>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</si>
  <si>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</si>
  <si>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</si>
  <si>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</si>
  <si>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ЛЕНИНГРАДСКАЯ, 1 А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</si>
</sst>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6">
      <selection activeCell="G20" sqref="G2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185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44196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110408.34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69141.31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</f>
        <v>224910.96</v>
      </c>
      <c r="H12" s="96"/>
      <c r="J12" s="127">
        <f>G12-G32</f>
        <v>224910.96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45249.42</v>
      </c>
      <c r="H13" s="5"/>
      <c r="L13" s="116">
        <f>G13+G14+G20+G21+G22+G23+G24-G32</f>
        <v>235171.25999999998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v>25676.58</v>
      </c>
      <c r="H14" s="5"/>
    </row>
    <row r="15" spans="1:8" ht="26.25" customHeight="1" thickBot="1">
      <c r="A15" s="4"/>
      <c r="B15" s="6"/>
      <c r="C15" s="3" t="s">
        <v>16</v>
      </c>
      <c r="D15" s="128" t="s">
        <v>147</v>
      </c>
      <c r="E15" s="129"/>
      <c r="F15" s="133"/>
      <c r="G15" s="74">
        <v>24324.64</v>
      </c>
      <c r="H15" s="5"/>
    </row>
    <row r="16" spans="1:13" ht="13.5" customHeight="1" thickBot="1">
      <c r="A16" s="4"/>
      <c r="B16" s="6"/>
      <c r="C16" s="3" t="s">
        <v>16</v>
      </c>
      <c r="D16" s="128" t="s">
        <v>148</v>
      </c>
      <c r="E16" s="129"/>
      <c r="F16" s="133"/>
      <c r="G16" s="75">
        <v>11296.7</v>
      </c>
      <c r="H16" s="43"/>
      <c r="M16" s="116">
        <f>G14+G31-G15</f>
        <v>1351.9400000000023</v>
      </c>
    </row>
    <row r="17" spans="1:8" ht="13.5" customHeight="1" thickBot="1">
      <c r="A17" s="4"/>
      <c r="B17" s="6"/>
      <c r="C17" s="3" t="s">
        <v>16</v>
      </c>
      <c r="D17" s="128" t="s">
        <v>149</v>
      </c>
      <c r="E17" s="129"/>
      <c r="F17" s="133"/>
      <c r="G17" s="59">
        <v>7170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110408.34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127562.97999999998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78323.73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4" t="s">
        <v>142</v>
      </c>
      <c r="E21" s="135"/>
      <c r="F21" s="136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4" t="s">
        <v>143</v>
      </c>
      <c r="E22" s="135"/>
      <c r="F22" s="136"/>
      <c r="G22" s="58">
        <v>8628.98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7" t="s">
        <v>144</v>
      </c>
      <c r="E23" s="138"/>
      <c r="F23" s="139"/>
      <c r="G23" s="58">
        <v>67032.25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7" t="s">
        <v>176</v>
      </c>
      <c r="E24" s="138"/>
      <c r="F24" s="139"/>
      <c r="G24" s="58">
        <v>10260.3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200156.93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200156.93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222031.34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160</v>
      </c>
      <c r="E31" s="129"/>
      <c r="F31" s="129"/>
      <c r="G31" s="68"/>
      <c r="H31" s="124"/>
      <c r="I31" s="63"/>
    </row>
    <row r="32" spans="1:9" ht="13.5" customHeight="1" thickBot="1">
      <c r="A32" s="4"/>
      <c r="B32" s="12"/>
      <c r="C32" s="3"/>
      <c r="D32" s="128" t="s">
        <v>180</v>
      </c>
      <c r="E32" s="129"/>
      <c r="F32" s="129"/>
      <c r="G32" s="68"/>
      <c r="H32" s="67"/>
      <c r="I32" s="63"/>
    </row>
    <row r="33" spans="1:10" ht="13.5" customHeight="1" thickBot="1">
      <c r="A33" s="4"/>
      <c r="B33" s="12"/>
      <c r="C33" s="3"/>
      <c r="D33" s="128" t="s">
        <v>161</v>
      </c>
      <c r="E33" s="129"/>
      <c r="F33" s="129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8" t="s">
        <v>172</v>
      </c>
      <c r="E34" s="129"/>
      <c r="F34" s="150"/>
      <c r="G34" s="69"/>
      <c r="H34" s="67"/>
      <c r="I34" s="76"/>
    </row>
    <row r="35" spans="1:9" ht="13.5" customHeight="1" thickBot="1">
      <c r="A35" s="4"/>
      <c r="B35" s="12"/>
      <c r="C35" s="3"/>
      <c r="D35" s="128" t="s">
        <v>163</v>
      </c>
      <c r="E35" s="129"/>
      <c r="F35" s="129"/>
      <c r="G35" s="69"/>
      <c r="H35" s="67"/>
      <c r="I35" s="63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95"/>
      <c r="H36" s="67"/>
      <c r="I36" s="63"/>
    </row>
    <row r="37" spans="1:9" ht="13.5" customHeight="1" thickBot="1">
      <c r="A37" s="4"/>
      <c r="B37" s="12"/>
      <c r="C37" s="3"/>
      <c r="D37" s="128" t="s">
        <v>181</v>
      </c>
      <c r="E37" s="129"/>
      <c r="F37" s="129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327719.91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127562.97999999998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8" t="s">
        <v>57</v>
      </c>
      <c r="E41" s="129"/>
      <c r="F41" s="133"/>
      <c r="G41" s="44">
        <f>G11+G12+G31-G25</f>
        <v>93895.34000000003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2.44</v>
      </c>
      <c r="F44" s="64" t="s">
        <v>133</v>
      </c>
      <c r="G44" s="54">
        <v>3848006622</v>
      </c>
      <c r="H44" s="55">
        <f>G17</f>
        <v>7170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45249.42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78323.73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8628.98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67032.25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206404.38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1" t="s">
        <v>136</v>
      </c>
      <c r="E51" s="15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1" t="s">
        <v>69</v>
      </c>
      <c r="E52" s="15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51" t="s">
        <v>70</v>
      </c>
      <c r="E53" s="15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1" t="s">
        <v>72</v>
      </c>
      <c r="E54" s="152"/>
      <c r="F54" s="103">
        <v>0</v>
      </c>
      <c r="G54" s="101"/>
      <c r="H54" s="104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1901.0700000000033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56.15198293172691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31319.33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29418.26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1901.0700000000033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31319.33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138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138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0"/>
      <c r="F75" s="131"/>
      <c r="G75" s="132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0"/>
      <c r="F76" s="131"/>
      <c r="G76" s="132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0"/>
      <c r="F77" s="131"/>
      <c r="G77" s="132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70"/>
      <c r="F78" s="171"/>
      <c r="G78" s="172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60">
        <v>0</v>
      </c>
      <c r="F80" s="161"/>
      <c r="G80" s="162"/>
      <c r="H80" s="113">
        <v>0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3">
        <v>0</v>
      </c>
      <c r="F81" s="164"/>
      <c r="G81" s="165"/>
      <c r="H81" s="114">
        <v>0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7" t="s">
        <v>153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158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164</v>
      </c>
      <c r="C95" s="198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4156.89</v>
      </c>
      <c r="D97" s="118"/>
      <c r="E97" s="86"/>
      <c r="F97" s="86">
        <f>C97+D97-E97</f>
        <v>4156.89</v>
      </c>
    </row>
    <row r="98" spans="2:6" ht="22.5">
      <c r="B98" s="85" t="s">
        <v>168</v>
      </c>
      <c r="C98" s="78">
        <v>3137.23</v>
      </c>
      <c r="D98" s="118"/>
      <c r="E98" s="86"/>
      <c r="F98" s="86">
        <f>C98+D98-E98</f>
        <v>3137.23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2021-02-22T13:06:44Z</dcterms:modified>
  <cp:category/>
  <cp:version/>
  <cp:contentType/>
  <cp:contentStatus/>
</cp:coreProperties>
</file>