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<sst xmlns="http://schemas.openxmlformats.org/spreadsheetml/2006/main" count="288" uniqueCount="186">
  <si>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</si>
  <si>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</si>
  <si>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</si>
  <si>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</si>
  <si>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</si>
  <si>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</si>
  <si>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</si>
  <si>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</si>
  <si>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</si>
  <si>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</si>
  <si>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</si>
  <si>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</si>
  <si>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</si>
  <si>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</si>
  <si>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</si>
  <si>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</si>
  <si>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</si>
  <si>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</si>
  <si>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</si>
  <si>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</si>
  <si>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</si>
  <si>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</si>
  <si>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</si>
  <si>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</si>
  <si>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</si>
  <si>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</si>
  <si>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</si>
  <si>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</si>
  <si>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</si>
  <si>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</si>
  <si>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</si>
  <si>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</si>
  <si>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</si>
  <si>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</si>
  <si>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</si>
  <si>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</si>
  <si>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</si>
  <si>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</si>
  <si>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</si>
  <si>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</si>
  <si>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</si>
  <si>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</si>
  <si>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</si>
  <si>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</si>
  <si>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</si>
  <si>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</si>
  <si>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</si>
  <si>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</si>
  <si>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</si>
  <si>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</si>
  <si>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</si>
  <si>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</si>
  <si>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</si>
  <si>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</si>
  <si>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</si>
  <si>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</si>
  <si>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</si>
  <si>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</si>
  <si>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</si>
  <si>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</si>
  <si>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</si>
  <si>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</si>
  <si>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</si>
  <si>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</si>
  <si>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</si>
  <si>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</si>
  <si>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</si>
  <si>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</si>
  <si>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</si>
  <si>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</si>
  <si>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</si>
  <si>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</si>
  <si>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</si>
  <si>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</si>
  <si>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</si>
  <si>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</si>
  <si>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</si>
  <si>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</si>
  <si>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</si>
  <si>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</si>
  <si>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</si>
  <si>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</si>
  <si>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</si>
  <si>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</si>
  <si>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</si>
  <si>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</si>
  <si>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</si>
  <si>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</si>
  <si>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</si>
  <si>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</si>
  <si>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</si>
  <si>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</si>
  <si>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</si>
  <si>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</si>
  <si>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</si>
  <si>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</si>
  <si>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</si>
  <si>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</si>
  <si>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</si>
  <si>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</si>
  <si>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</si>
  <si>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</si>
  <si>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</si>
  <si>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</si>
  <si>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</si>
  <si>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</si>
  <si>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</si>
  <si>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</si>
  <si>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</si>
  <si>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</si>
  <si>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</si>
  <si>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</si>
  <si>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</si>
  <si>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</si>
  <si>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</si>
  <si>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</si>
  <si>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</si>
  <si>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</si>
  <si>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</si>
  <si>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</si>
  <si>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</si>
  <si>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</si>
  <si>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</si>
  <si>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</si>
  <si>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</si>
  <si>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</si>
  <si>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</si>
  <si>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</si>
  <si>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</si>
  <si>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</si>
  <si>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</si>
  <si>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</si>
  <si>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</si>
  <si>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</si>
  <si>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</si>
  <si>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</si>
  <si>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</si>
  <si>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</si>
  <si>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</si>
  <si>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</si>
  <si>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</si>
  <si>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</si>
  <si>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</si>
  <si>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</si>
  <si>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</si>
  <si>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</si>
  <si>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</si>
  <si>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</si>
  <si>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</si>
  <si>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</si>
  <si>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</si>
  <si>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</si>
  <si>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</si>
  <si>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</si>
  <si>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</si>
  <si>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</si>
  <si>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</si>
  <si>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</si>
  <si>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</si>
  <si>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</si>
  <si>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</si>
  <si>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</si>
  <si>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</si>
  <si>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</si>
  <si>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</si>
  <si>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</si>
  <si>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</si>
  <si>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</si>
  <si>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</si>
  <si>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</si>
  <si>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</si>
  <si>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</si>
  <si>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</si>
  <si>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</si>
  <si>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</si>
  <si>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</si>
  <si>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</si>
  <si>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</si>
  <si>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</si>
  <si>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</si>
  <si>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</si>
  <si>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</si>
  <si>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</si>
  <si>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Первомайская, д.12 з</t>
    </r>
    <r>
      <rPr>
        <b/>
        <sz val="12"/>
        <color indexed="10"/>
        <rFont val="Arial"/>
        <family val="2"/>
      </rPr>
      <t>а 2021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</si>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</sst>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55" fillId="0" borderId="47" xfId="0" applyFont="1" applyBorder="1" applyAlignment="1">
      <alignment horizontal="center" vertical="justify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6">
      <selection activeCell="D65" sqref="D6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7">
        <v>44561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21152.28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4259.6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1" t="s">
        <v>23</v>
      </c>
      <c r="E12" s="142"/>
      <c r="F12" s="143"/>
      <c r="G12" s="71">
        <f>G13+G14+G20+G21+G22+G23+G31</f>
        <v>20060.280000000002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8">
        <v>5418.12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2">
        <v>2525.4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3">
        <v>2855.95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4">
        <v>210.33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21152.28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0">
        <f>G18+G15-G17</f>
        <v>24008.23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8">
        <v>4564.56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7552.2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25737.67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4">
        <v>25737.67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7"/>
      <c r="H30" s="65"/>
      <c r="I30" s="62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7" t="s">
        <v>51</v>
      </c>
      <c r="E38" s="128"/>
      <c r="F38" s="129"/>
      <c r="G38" s="59">
        <f>G25+G40</f>
        <v>49745.899999999994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0">
        <f>G19</f>
        <v>24008.23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-1417.7899999999936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4.57</v>
      </c>
      <c r="F45" s="63" t="s">
        <v>133</v>
      </c>
      <c r="G45" s="54">
        <v>3848000155</v>
      </c>
      <c r="H45" s="55">
        <f>G13</f>
        <v>5418.12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4564.56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7552.2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17534.88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45" t="s">
        <v>135</v>
      </c>
      <c r="E51" s="146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45" t="s">
        <v>69</v>
      </c>
      <c r="E52" s="146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45" t="s">
        <v>70</v>
      </c>
      <c r="E53" s="146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45" t="s">
        <v>72</v>
      </c>
      <c r="E54" s="146"/>
      <c r="F54" s="101">
        <v>0</v>
      </c>
      <c r="G54" s="99"/>
      <c r="H54" s="102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-366.4499999999998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6.700196133370692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3347.82</v>
      </c>
      <c r="E66" s="86"/>
      <c r="F66" s="123"/>
      <c r="G66" s="120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3714.27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-366.4499999999998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f>D66</f>
        <v>3347.82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98"/>
      <c r="F75" s="199"/>
      <c r="G75" s="200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98"/>
      <c r="F76" s="199"/>
      <c r="G76" s="200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98"/>
      <c r="F77" s="199"/>
      <c r="G77" s="200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0"/>
      <c r="F78" s="171"/>
      <c r="G78" s="172"/>
      <c r="H78" s="92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0"/>
      <c r="F80" s="161"/>
      <c r="G80" s="162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3"/>
      <c r="F81" s="164"/>
      <c r="G81" s="165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8" t="s">
        <v>164</v>
      </c>
      <c r="C96" s="79" t="s">
        <v>173</v>
      </c>
      <c r="D96" s="81" t="s">
        <v>185</v>
      </c>
      <c r="E96" s="80" t="s">
        <v>172</v>
      </c>
      <c r="F96" s="82" t="s">
        <v>165</v>
      </c>
    </row>
    <row r="97" spans="2:6" ht="22.5">
      <c r="B97" s="83" t="s">
        <v>166</v>
      </c>
      <c r="C97" s="77">
        <v>6287.77</v>
      </c>
      <c r="D97" s="115"/>
      <c r="E97" s="84"/>
      <c r="F97" s="84">
        <f>C97+D97-E97</f>
        <v>6287.77</v>
      </c>
    </row>
    <row r="98" spans="2:6" ht="22.5">
      <c r="B98" s="83" t="s">
        <v>167</v>
      </c>
      <c r="C98" s="77">
        <v>2027.78</v>
      </c>
      <c r="D98" s="115"/>
      <c r="E98" s="84"/>
      <c r="F98" s="84">
        <f>C98+D98-E98</f>
        <v>2027.78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2022-03-04T03:49:16Z</dcterms:modified>
  <cp:category/>
  <cp:version/>
  <cp:contentType/>
  <cp:contentStatus/>
</cp:coreProperties>
</file>