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<sst xmlns="http://schemas.openxmlformats.org/spreadsheetml/2006/main" count="294" uniqueCount="189">
  <si>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</si>
  <si>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</si>
  <si>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</si>
  <si>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</si>
  <si>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</si>
  <si>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</si>
  <si>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</si>
  <si>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</si>
  <si>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</si>
  <si>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</si>
  <si>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</si>
  <si>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</si>
  <si>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</si>
  <si>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</si>
  <si>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</si>
  <si>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</si>
  <si>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</si>
  <si>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</si>
  <si>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</si>
  <si>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</si>
  <si>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</si>
  <si>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</si>
  <si>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</si>
  <si>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</si>
  <si>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</si>
  <si>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</si>
  <si>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</si>
  <si>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</si>
  <si>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</si>
  <si>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</si>
  <si>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</si>
  <si>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</si>
  <si>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</si>
  <si>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</si>
  <si>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</si>
  <si>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</si>
  <si>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</si>
  <si>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</si>
  <si>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</si>
  <si>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</si>
  <si>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</si>
  <si>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</si>
  <si>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</si>
  <si>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</si>
  <si>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</si>
  <si>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</si>
  <si>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</si>
  <si>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</si>
  <si>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</si>
  <si>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</si>
  <si>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</si>
  <si>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</si>
  <si>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</si>
  <si>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</si>
  <si>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</si>
  <si>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</si>
  <si>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</si>
  <si>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</si>
  <si>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</si>
  <si>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</si>
  <si>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</si>
  <si>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</si>
  <si>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</si>
  <si>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</si>
  <si>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</si>
  <si>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</si>
  <si>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</si>
  <si>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</si>
  <si>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</si>
  <si>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</si>
  <si>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</si>
  <si>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</si>
  <si>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</si>
  <si>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</si>
  <si>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</si>
  <si>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</si>
  <si>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</si>
  <si>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</si>
  <si>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</si>
  <si>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</si>
  <si>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</si>
  <si>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</si>
  <si>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</si>
  <si>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</si>
  <si>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</si>
  <si>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</si>
  <si>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</si>
  <si>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</si>
  <si>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</si>
  <si>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</si>
  <si>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</si>
  <si>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</si>
  <si>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</si>
  <si>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</si>
  <si>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</si>
  <si>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</si>
  <si>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</si>
  <si>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</si>
  <si>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</si>
  <si>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</si>
  <si>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</si>
  <si>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</si>
  <si>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</si>
  <si>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</si>
  <si>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</si>
  <si>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</si>
  <si>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</si>
  <si>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</si>
  <si>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</si>
  <si>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</si>
  <si>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</si>
  <si>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</si>
  <si>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</si>
  <si>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</si>
  <si>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</si>
  <si>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</si>
  <si>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</si>
  <si>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</si>
  <si>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</si>
  <si>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</si>
  <si>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</si>
  <si>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</si>
  <si>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</si>
  <si>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</si>
  <si>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</si>
  <si>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</si>
  <si>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</si>
  <si>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</si>
  <si>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</si>
  <si>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</si>
  <si>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</si>
  <si>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</si>
  <si>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</si>
  <si>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</si>
  <si>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</si>
  <si>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</si>
  <si>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</si>
  <si>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</si>
  <si>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</si>
  <si>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</si>
  <si>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</si>
  <si>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</si>
  <si>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</si>
  <si>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</si>
  <si>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</si>
  <si>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</si>
  <si>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</si>
  <si>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</si>
  <si>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</si>
  <si>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</si>
  <si>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</si>
  <si>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</si>
  <si>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</si>
  <si>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</si>
  <si>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</si>
  <si>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</si>
  <si>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</si>
  <si>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</si>
  <si>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</si>
  <si>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</si>
  <si>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</si>
  <si>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</si>
  <si>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</si>
  <si>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</si>
  <si>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</si>
  <si>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</si>
  <si>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</si>
  <si>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</si>
  <si>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</si>
  <si>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</si>
  <si>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</si>
  <si>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</si>
  <si>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</si>
  <si>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</si>
  <si>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</si>
  <si>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</si>
  <si>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</si>
  <si>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</si>
  <si>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</si>
  <si>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</si>
  <si>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</si>
  <si>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</si>
  <si>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</si>
  <si>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</si>
  <si>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</si>
  <si>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Рудничный, 1       </t>
    </r>
    <r>
      <rPr>
        <b/>
        <sz val="12"/>
        <color indexed="10"/>
        <rFont val="Arial"/>
        <family val="2"/>
      </rPr>
      <t xml:space="preserve"> за 2019 год</t>
    </r>
  </si>
  <si>
    <t>Оплачено за 2019 год</t>
  </si>
  <si>
    <t>обращение с ТКО</t>
  </si>
  <si>
    <t>руб/м2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</si>
</sst>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8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43830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147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  <c r="L9" s="116">
        <f>G13+G14+G20+G21+G22+G23+G24-G32</f>
        <v>76242.44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-50588.45</v>
      </c>
      <c r="H10" s="41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107659.77</v>
      </c>
      <c r="H11" s="43"/>
      <c r="I11" t="s">
        <v>172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G13+G14+G20+G21+G22+G23+G31+G24</f>
        <v>76242.44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25698.83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9503.26</v>
      </c>
      <c r="H14" s="5"/>
    </row>
    <row r="15" spans="1:8" ht="26.25" customHeight="1" thickBot="1">
      <c r="A15" s="4"/>
      <c r="B15" s="6"/>
      <c r="C15" s="3" t="s">
        <v>16</v>
      </c>
      <c r="D15" s="141" t="s">
        <v>149</v>
      </c>
      <c r="E15" s="142"/>
      <c r="F15" s="143"/>
      <c r="G15" s="74">
        <v>7616.77</v>
      </c>
      <c r="H15" s="5"/>
    </row>
    <row r="16" spans="1:13" ht="13.5" customHeight="1" thickBot="1">
      <c r="A16" s="4"/>
      <c r="B16" s="6"/>
      <c r="C16" s="3" t="s">
        <v>16</v>
      </c>
      <c r="D16" s="141" t="s">
        <v>150</v>
      </c>
      <c r="E16" s="142"/>
      <c r="F16" s="143"/>
      <c r="G16" s="75">
        <v>8735.89</v>
      </c>
      <c r="H16" s="43"/>
      <c r="M16" s="116">
        <f>G14+G31-G15</f>
        <v>1886.4899999999998</v>
      </c>
    </row>
    <row r="17" spans="1:8" ht="13.5" customHeight="1" thickBot="1">
      <c r="A17" s="4"/>
      <c r="B17" s="6"/>
      <c r="C17" s="3" t="s">
        <v>16</v>
      </c>
      <c r="D17" s="141" t="s">
        <v>151</v>
      </c>
      <c r="E17" s="142"/>
      <c r="F17" s="143"/>
      <c r="G17" s="59">
        <v>1021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-50588.45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-43992.67999999999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17177.32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75" t="s">
        <v>144</v>
      </c>
      <c r="E21" s="166"/>
      <c r="F21" s="176"/>
      <c r="G21" s="58">
        <v>-9799.94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75" t="s">
        <v>145</v>
      </c>
      <c r="E22" s="166"/>
      <c r="F22" s="176"/>
      <c r="G22" s="58">
        <v>3658.61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87" t="s">
        <v>146</v>
      </c>
      <c r="E23" s="188"/>
      <c r="F23" s="189"/>
      <c r="G23" s="58">
        <v>28420.44</v>
      </c>
      <c r="H23" s="5"/>
    </row>
    <row r="24" spans="1:8" ht="35.25" customHeight="1" thickBot="1">
      <c r="A24" s="4" t="s">
        <v>42</v>
      </c>
      <c r="B24" s="29" t="s">
        <v>178</v>
      </c>
      <c r="C24" s="3" t="s">
        <v>16</v>
      </c>
      <c r="D24" s="187" t="s">
        <v>179</v>
      </c>
      <c r="E24" s="188"/>
      <c r="F24" s="189"/>
      <c r="G24" s="58">
        <v>1583.92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75168.78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75168.78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162</v>
      </c>
      <c r="E31" s="142"/>
      <c r="F31" s="142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1" t="s">
        <v>183</v>
      </c>
      <c r="E32" s="142"/>
      <c r="F32" s="14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1" t="s">
        <v>163</v>
      </c>
      <c r="E33" s="142"/>
      <c r="F33" s="142"/>
      <c r="G33" s="68">
        <v>0</v>
      </c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41" t="s">
        <v>175</v>
      </c>
      <c r="E34" s="142"/>
      <c r="F34" s="19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1" t="s">
        <v>165</v>
      </c>
      <c r="E35" s="142"/>
      <c r="F35" s="14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1" t="s">
        <v>164</v>
      </c>
      <c r="E36" s="142"/>
      <c r="F36" s="142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1" t="s">
        <v>184</v>
      </c>
      <c r="E37" s="142"/>
      <c r="F37" s="142"/>
      <c r="G37" s="117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31176.100000000006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-43992.67999999999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1" t="s">
        <v>57</v>
      </c>
      <c r="E41" s="142"/>
      <c r="F41" s="143"/>
      <c r="G41" s="44">
        <f>G11+G12+G31-G25</f>
        <v>108733.43000000002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1021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5.76</v>
      </c>
      <c r="F45" s="53" t="s">
        <v>136</v>
      </c>
      <c r="G45" s="54">
        <v>3848006622</v>
      </c>
      <c r="H45" s="55">
        <f>G13</f>
        <v>25698.83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3.85</v>
      </c>
      <c r="F46" s="64" t="s">
        <v>134</v>
      </c>
      <c r="G46" s="54">
        <v>3848000155</v>
      </c>
      <c r="H46" s="55">
        <f>G20</f>
        <v>17177.32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-9799.94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3658.61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28420.44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97"/>
      <c r="G50" s="143"/>
      <c r="H50" s="55">
        <f>SUM(H44:H49)</f>
        <v>66176.26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0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27" t="s">
        <v>138</v>
      </c>
      <c r="E52" s="12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27" t="s">
        <v>69</v>
      </c>
      <c r="E53" s="128"/>
      <c r="F53" s="103">
        <v>0</v>
      </c>
      <c r="G53" s="101"/>
      <c r="H53" s="104"/>
    </row>
    <row r="54" spans="1:8" ht="41.25" customHeight="1" thickBot="1">
      <c r="A54" s="101" t="s">
        <v>180</v>
      </c>
      <c r="B54" s="101" t="s">
        <v>70</v>
      </c>
      <c r="C54" s="102" t="s">
        <v>67</v>
      </c>
      <c r="D54" s="127" t="s">
        <v>70</v>
      </c>
      <c r="E54" s="12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27" t="s">
        <v>72</v>
      </c>
      <c r="E55" s="128"/>
      <c r="F55" s="103">
        <v>0</v>
      </c>
      <c r="G55" s="101"/>
      <c r="H55" s="104"/>
    </row>
    <row r="56" spans="1:8" ht="18.75" customHeight="1" thickBot="1">
      <c r="A56" s="144" t="s">
        <v>73</v>
      </c>
      <c r="B56" s="145"/>
      <c r="C56" s="145"/>
      <c r="D56" s="145"/>
      <c r="E56" s="145"/>
      <c r="F56" s="145"/>
      <c r="G56" s="145"/>
      <c r="H56" s="146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25" t="s">
        <v>15</v>
      </c>
      <c r="E57" s="126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25" t="s">
        <v>18</v>
      </c>
      <c r="E58" s="126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25" t="s">
        <v>20</v>
      </c>
      <c r="E59" s="126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25" t="s">
        <v>53</v>
      </c>
      <c r="E60" s="126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25" t="s">
        <v>55</v>
      </c>
      <c r="E61" s="126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47" t="s">
        <v>57</v>
      </c>
      <c r="E62" s="148"/>
      <c r="F62" s="51">
        <f>D69+E69+F69+G69+H69</f>
        <v>3515.75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119"/>
      <c r="F64" s="120"/>
      <c r="G64" s="121"/>
      <c r="H64" s="110" t="s">
        <v>182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22.69113955823293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12656.21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9140.46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3515.75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v>12656.21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35" t="s">
        <v>140</v>
      </c>
      <c r="E72" s="136"/>
      <c r="F72" s="136"/>
      <c r="G72" s="136"/>
      <c r="H72" s="13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49" t="s">
        <v>140</v>
      </c>
      <c r="E73" s="150"/>
      <c r="F73" s="150"/>
      <c r="G73" s="150"/>
      <c r="H73" s="151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0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2" t="s">
        <v>171</v>
      </c>
      <c r="F76" s="133"/>
      <c r="G76" s="134"/>
      <c r="H76" s="94">
        <v>6</v>
      </c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2"/>
      <c r="F77" s="133"/>
      <c r="G77" s="134"/>
      <c r="H77" s="94">
        <v>6</v>
      </c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2"/>
      <c r="F78" s="133"/>
      <c r="G78" s="134"/>
      <c r="H78" s="94">
        <v>0</v>
      </c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2"/>
      <c r="F79" s="153"/>
      <c r="G79" s="154"/>
      <c r="H79" s="94">
        <v>-282.26</v>
      </c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0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77">
        <v>4.7</v>
      </c>
      <c r="F81" s="178"/>
      <c r="G81" s="179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80">
        <v>0</v>
      </c>
      <c r="F82" s="181"/>
      <c r="G82" s="182"/>
      <c r="H82" s="114">
        <v>0</v>
      </c>
    </row>
    <row r="83" spans="1:8" ht="59.25" customHeight="1" thickBot="1">
      <c r="A83" s="4" t="s">
        <v>181</v>
      </c>
      <c r="B83" s="111" t="s">
        <v>112</v>
      </c>
      <c r="C83" s="112" t="s">
        <v>16</v>
      </c>
      <c r="D83" s="115" t="s">
        <v>112</v>
      </c>
      <c r="E83" s="184" t="s">
        <v>155</v>
      </c>
      <c r="F83" s="185"/>
      <c r="G83" s="185"/>
      <c r="H83" s="186"/>
    </row>
    <row r="84" ht="12.75">
      <c r="A84" s="1"/>
    </row>
    <row r="85" ht="12.75">
      <c r="A85" s="1"/>
    </row>
    <row r="86" spans="1:8" ht="38.25" customHeight="1">
      <c r="A86" s="183" t="s">
        <v>160</v>
      </c>
      <c r="B86" s="183"/>
      <c r="C86" s="183"/>
      <c r="D86" s="183"/>
      <c r="E86" s="183"/>
      <c r="F86" s="183"/>
      <c r="G86" s="183"/>
      <c r="H86" s="183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29" t="s">
        <v>114</v>
      </c>
      <c r="D89" s="130"/>
      <c r="E89" s="131"/>
    </row>
    <row r="90" spans="1:5" ht="18.75" customHeight="1" thickBot="1">
      <c r="A90" s="25">
        <v>2</v>
      </c>
      <c r="B90" s="4" t="s">
        <v>115</v>
      </c>
      <c r="C90" s="129" t="s">
        <v>116</v>
      </c>
      <c r="D90" s="130"/>
      <c r="E90" s="131"/>
    </row>
    <row r="91" spans="1:5" ht="16.5" customHeight="1" thickBot="1">
      <c r="A91" s="25">
        <v>3</v>
      </c>
      <c r="B91" s="4" t="s">
        <v>117</v>
      </c>
      <c r="C91" s="129" t="s">
        <v>118</v>
      </c>
      <c r="D91" s="130"/>
      <c r="E91" s="131"/>
    </row>
    <row r="92" spans="1:5" ht="13.5" thickBot="1">
      <c r="A92" s="25">
        <v>4</v>
      </c>
      <c r="B92" s="4" t="s">
        <v>16</v>
      </c>
      <c r="C92" s="129" t="s">
        <v>119</v>
      </c>
      <c r="D92" s="130"/>
      <c r="E92" s="131"/>
    </row>
    <row r="93" spans="1:5" ht="24" customHeight="1" thickBot="1">
      <c r="A93" s="25">
        <v>5</v>
      </c>
      <c r="B93" s="4" t="s">
        <v>85</v>
      </c>
      <c r="C93" s="129" t="s">
        <v>120</v>
      </c>
      <c r="D93" s="130"/>
      <c r="E93" s="131"/>
    </row>
    <row r="94" spans="1:5" ht="21" customHeight="1" thickBot="1">
      <c r="A94" s="26">
        <v>6</v>
      </c>
      <c r="B94" s="27" t="s">
        <v>121</v>
      </c>
      <c r="C94" s="129" t="s">
        <v>122</v>
      </c>
      <c r="D94" s="130"/>
      <c r="E94" s="131"/>
    </row>
    <row r="96" spans="2:3" ht="15">
      <c r="B96" s="124" t="s">
        <v>166</v>
      </c>
      <c r="C96" s="124"/>
    </row>
    <row r="97" spans="2:6" ht="60">
      <c r="B97" s="80" t="s">
        <v>167</v>
      </c>
      <c r="C97" s="81" t="s">
        <v>177</v>
      </c>
      <c r="D97" s="83" t="s">
        <v>186</v>
      </c>
      <c r="E97" s="82" t="s">
        <v>176</v>
      </c>
      <c r="F97" s="84" t="s">
        <v>168</v>
      </c>
    </row>
    <row r="98" spans="2:6" ht="22.5">
      <c r="B98" s="85" t="s">
        <v>169</v>
      </c>
      <c r="C98" s="78">
        <v>1808.99</v>
      </c>
      <c r="D98" s="118"/>
      <c r="E98" s="86"/>
      <c r="F98" s="86">
        <f>C98+D98-E98</f>
        <v>1808.99</v>
      </c>
    </row>
    <row r="99" spans="2:6" ht="22.5">
      <c r="B99" s="85" t="s">
        <v>170</v>
      </c>
      <c r="C99" s="78">
        <v>31.66</v>
      </c>
      <c r="D99" s="118"/>
      <c r="E99" s="86"/>
      <c r="F99" s="86">
        <f>C99+D99-E99</f>
        <v>31.66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2020-03-17T01:31:04Z</dcterms:modified>
  <cp:category/>
  <cp:version/>
  <cp:contentType/>
  <cp:contentStatus/>
</cp:coreProperties>
</file>