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<sst xmlns="http://schemas.openxmlformats.org/spreadsheetml/2006/main" count="290" uniqueCount="187">
  <si>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</si>
  <si>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</si>
  <si>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</si>
  <si>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</si>
  <si>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</si>
  <si>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</si>
  <si>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</si>
  <si>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</si>
  <si>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</si>
  <si>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</si>
  <si>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</si>
  <si>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</si>
  <si>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</si>
  <si>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</si>
  <si>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</si>
  <si>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</si>
  <si>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</si>
  <si>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</si>
  <si>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</si>
  <si>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</si>
  <si>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</si>
  <si>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</si>
  <si>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</si>
  <si>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</si>
  <si>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</si>
  <si>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</si>
  <si>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</si>
  <si>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</si>
  <si>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</si>
  <si>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</si>
  <si>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</si>
  <si>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</si>
  <si>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</si>
  <si>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</si>
  <si>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</si>
  <si>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</si>
  <si>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</si>
  <si>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</si>
  <si>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</si>
  <si>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</si>
  <si>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</si>
  <si>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</si>
  <si>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</si>
  <si>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</si>
  <si>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</si>
  <si>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</si>
  <si>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</si>
  <si>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</si>
  <si>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</si>
  <si>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</si>
  <si>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</si>
  <si>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</si>
  <si>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</si>
  <si>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</si>
  <si>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</si>
  <si>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</si>
  <si>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</si>
  <si>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</si>
  <si>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</si>
  <si>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</si>
  <si>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</si>
  <si>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</si>
  <si>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</si>
  <si>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</si>
  <si>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</si>
  <si>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</si>
  <si>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</si>
  <si>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</si>
  <si>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</si>
  <si>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</si>
  <si>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</si>
  <si>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</si>
  <si>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</si>
  <si>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</si>
  <si>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</si>
  <si>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</si>
  <si>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</si>
  <si>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</si>
  <si>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</si>
  <si>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</si>
  <si>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</si>
  <si>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</si>
  <si>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</si>
  <si>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</si>
  <si>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</si>
  <si>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</si>
  <si>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</si>
  <si>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</si>
  <si>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</si>
  <si>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</si>
  <si>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</si>
  <si>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</si>
  <si>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</si>
  <si>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</si>
  <si>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</si>
  <si>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</si>
  <si>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</si>
  <si>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</si>
  <si>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</si>
  <si>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</si>
  <si>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</si>
  <si>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</si>
  <si>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</si>
  <si>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</si>
  <si>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</si>
  <si>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</si>
  <si>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</si>
  <si>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</si>
  <si>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</si>
  <si>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</si>
  <si>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</si>
  <si>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</si>
  <si>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</si>
  <si>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</si>
  <si>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</si>
  <si>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</si>
  <si>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</si>
  <si>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</si>
  <si>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</si>
  <si>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</si>
  <si>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</si>
  <si>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</si>
  <si>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</si>
  <si>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</si>
  <si>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</si>
  <si>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</si>
  <si>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</si>
  <si>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</si>
  <si>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</si>
  <si>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</si>
  <si>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</si>
  <si>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</si>
  <si>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</si>
  <si>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</si>
  <si>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</si>
  <si>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</si>
  <si>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</si>
  <si>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</si>
  <si>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</si>
  <si>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</si>
  <si>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</si>
  <si>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</si>
  <si>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</si>
  <si>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</si>
  <si>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</si>
  <si>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</si>
  <si>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</si>
  <si>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</si>
  <si>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</si>
  <si>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</si>
  <si>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</si>
  <si>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</si>
  <si>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</si>
  <si>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</si>
  <si>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</si>
  <si>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</si>
  <si>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</si>
  <si>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</si>
  <si>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</si>
  <si>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</si>
  <si>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</si>
  <si>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</si>
  <si>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</si>
  <si>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</si>
  <si>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</si>
  <si>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</si>
  <si>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</si>
  <si>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</si>
  <si>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</si>
  <si>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</si>
  <si>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</si>
  <si>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</si>
  <si>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</si>
  <si>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</si>
  <si>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</si>
  <si>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</si>
  <si>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</si>
  <si>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</si>
  <si>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</si>
  <si>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</si>
  <si>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</si>
  <si>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</si>
  <si>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</si>
  <si>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4                                                                                                             </t>
  </si>
  <si>
    <t>ООО "Инженерные сети"</t>
  </si>
  <si>
    <t>Оплачено за 2021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</si>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</sst>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7" t="s">
        <v>183</v>
      </c>
      <c r="B1" s="197"/>
      <c r="C1" s="197"/>
      <c r="D1" s="197"/>
      <c r="E1" s="197"/>
      <c r="F1" s="197"/>
      <c r="G1" s="197"/>
      <c r="H1" s="197"/>
      <c r="I1" s="197"/>
    </row>
    <row r="2" spans="1:9" ht="17.25" customHeight="1">
      <c r="A2" s="196" t="s">
        <v>186</v>
      </c>
      <c r="B2" s="196"/>
      <c r="C2" s="196"/>
      <c r="D2" s="196"/>
      <c r="E2" s="196"/>
      <c r="F2" s="196"/>
      <c r="G2" s="196"/>
      <c r="H2" s="196"/>
      <c r="I2" s="196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6"/>
      <c r="E4" s="134"/>
      <c r="F4" s="167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9"/>
      <c r="E5" s="180"/>
      <c r="F5" s="181"/>
      <c r="G5" s="96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2"/>
      <c r="E6" s="183"/>
      <c r="F6" s="184"/>
      <c r="G6" s="97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85"/>
      <c r="E7" s="186"/>
      <c r="F7" s="187"/>
      <c r="G7" s="98">
        <v>44926</v>
      </c>
      <c r="H7" s="5"/>
    </row>
    <row r="8" spans="1:8" ht="38.25" customHeight="1" thickBot="1">
      <c r="A8" s="171" t="s">
        <v>13</v>
      </c>
      <c r="B8" s="143"/>
      <c r="C8" s="143"/>
      <c r="D8" s="172"/>
      <c r="E8" s="172"/>
      <c r="F8" s="172"/>
      <c r="G8" s="143"/>
      <c r="H8" s="144"/>
    </row>
    <row r="9" spans="1:8" ht="33" customHeight="1" thickBot="1">
      <c r="A9" s="35" t="s">
        <v>0</v>
      </c>
      <c r="B9" s="34" t="s">
        <v>1</v>
      </c>
      <c r="C9" s="36" t="s">
        <v>2</v>
      </c>
      <c r="D9" s="168" t="s">
        <v>3</v>
      </c>
      <c r="E9" s="169"/>
      <c r="F9" s="170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3" t="s">
        <v>15</v>
      </c>
      <c r="E10" s="134"/>
      <c r="F10" s="135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3" t="s">
        <v>18</v>
      </c>
      <c r="E11" s="134"/>
      <c r="F11" s="135"/>
      <c r="G11" s="56">
        <v>-14351.66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3" t="s">
        <v>20</v>
      </c>
      <c r="E12" s="134"/>
      <c r="F12" s="135"/>
      <c r="G12" s="70">
        <v>49300.91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45" t="s">
        <v>23</v>
      </c>
      <c r="E13" s="146"/>
      <c r="F13" s="147"/>
      <c r="G13" s="71">
        <f>G14+G15+G21+G23+G24</f>
        <v>79035.69</v>
      </c>
      <c r="H13" s="95"/>
      <c r="J13" s="126">
        <f>G13-G33</f>
        <v>79035.69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7" t="s">
        <v>26</v>
      </c>
      <c r="E14" s="128"/>
      <c r="F14" s="132"/>
      <c r="G14" s="58">
        <v>17842.32</v>
      </c>
      <c r="H14" s="5"/>
      <c r="L14" s="115">
        <f>G14+G15+G21+G22+G23+G24+G25-G33</f>
        <v>80232.19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7" t="s">
        <v>29</v>
      </c>
      <c r="E15" s="128"/>
      <c r="F15" s="132"/>
      <c r="G15" s="72">
        <v>9896.76</v>
      </c>
      <c r="H15" s="5"/>
    </row>
    <row r="16" spans="1:8" ht="26.25" customHeight="1" thickBot="1">
      <c r="A16" s="4"/>
      <c r="B16" s="6"/>
      <c r="C16" s="3" t="s">
        <v>16</v>
      </c>
      <c r="D16" s="127" t="s">
        <v>146</v>
      </c>
      <c r="E16" s="128"/>
      <c r="F16" s="132"/>
      <c r="G16" s="73">
        <v>9546.53</v>
      </c>
      <c r="H16" s="5"/>
    </row>
    <row r="17" spans="1:13" ht="13.5" customHeight="1" thickBot="1">
      <c r="A17" s="4"/>
      <c r="B17" s="6"/>
      <c r="C17" s="3" t="s">
        <v>16</v>
      </c>
      <c r="D17" s="127" t="s">
        <v>147</v>
      </c>
      <c r="E17" s="128"/>
      <c r="F17" s="132"/>
      <c r="G17" s="74">
        <v>8417.29</v>
      </c>
      <c r="H17" s="43"/>
      <c r="M17" s="115">
        <f>G15+G32-G16</f>
        <v>350.22999999999956</v>
      </c>
    </row>
    <row r="18" spans="1:8" ht="13.5" customHeight="1" thickBot="1">
      <c r="A18" s="4"/>
      <c r="B18" s="6"/>
      <c r="C18" s="3" t="s">
        <v>16</v>
      </c>
      <c r="D18" s="127" t="s">
        <v>148</v>
      </c>
      <c r="E18" s="128"/>
      <c r="F18" s="132"/>
      <c r="G18" s="58">
        <v>0</v>
      </c>
      <c r="H18" s="5"/>
    </row>
    <row r="19" spans="1:8" ht="24.75" customHeight="1" thickBot="1">
      <c r="A19" s="4"/>
      <c r="B19" s="6"/>
      <c r="C19" s="3" t="s">
        <v>16</v>
      </c>
      <c r="D19" s="127" t="s">
        <v>18</v>
      </c>
      <c r="E19" s="128"/>
      <c r="F19" s="132"/>
      <c r="G19" s="13">
        <f>G11</f>
        <v>-14351.66</v>
      </c>
      <c r="H19" s="41"/>
    </row>
    <row r="20" spans="1:8" ht="27" customHeight="1" thickBot="1">
      <c r="A20" s="4"/>
      <c r="B20" s="6"/>
      <c r="C20" s="3" t="s">
        <v>16</v>
      </c>
      <c r="D20" s="127" t="s">
        <v>55</v>
      </c>
      <c r="E20" s="128"/>
      <c r="F20" s="132"/>
      <c r="G20" s="60">
        <f>G19+G16-G18</f>
        <v>-4805.129999999999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8" t="s">
        <v>32</v>
      </c>
      <c r="E21" s="189"/>
      <c r="F21" s="190"/>
      <c r="G21" s="58">
        <v>17888.88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3" t="s">
        <v>141</v>
      </c>
      <c r="E22" s="134"/>
      <c r="F22" s="135"/>
      <c r="G22" s="57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3" t="s">
        <v>142</v>
      </c>
      <c r="E23" s="134"/>
      <c r="F23" s="135"/>
      <c r="G23" s="57">
        <v>3810.1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6" t="s">
        <v>143</v>
      </c>
      <c r="E24" s="137"/>
      <c r="F24" s="138"/>
      <c r="G24" s="57">
        <v>29597.63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6" t="s">
        <v>175</v>
      </c>
      <c r="E25" s="137"/>
      <c r="F25" s="138"/>
      <c r="G25" s="57">
        <v>1196.5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33" t="s">
        <v>35</v>
      </c>
      <c r="E26" s="134"/>
      <c r="F26" s="135"/>
      <c r="G26" s="69">
        <f>G27+G34</f>
        <v>75905.72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5" t="s">
        <v>38</v>
      </c>
      <c r="E27" s="146"/>
      <c r="F27" s="147"/>
      <c r="G27" s="64">
        <v>75905.72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7" t="s">
        <v>41</v>
      </c>
      <c r="E28" s="128"/>
      <c r="F28" s="132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7" t="s">
        <v>44</v>
      </c>
      <c r="E29" s="128"/>
      <c r="F29" s="132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7" t="s">
        <v>47</v>
      </c>
      <c r="E30" s="128"/>
      <c r="F30" s="132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7"/>
      <c r="E31" s="128"/>
      <c r="F31" s="132"/>
      <c r="G31" s="88"/>
      <c r="H31" s="65"/>
      <c r="I31" s="62"/>
    </row>
    <row r="32" spans="1:9" ht="13.5" customHeight="1" thickBot="1">
      <c r="A32" s="4"/>
      <c r="B32" s="12"/>
      <c r="C32" s="3"/>
      <c r="D32" s="127" t="s">
        <v>159</v>
      </c>
      <c r="E32" s="128"/>
      <c r="F32" s="128"/>
      <c r="G32" s="67"/>
      <c r="H32" s="123"/>
      <c r="I32" s="62"/>
    </row>
    <row r="33" spans="1:9" ht="13.5" customHeight="1" thickBot="1">
      <c r="A33" s="4"/>
      <c r="B33" s="12"/>
      <c r="C33" s="3"/>
      <c r="D33" s="127" t="s">
        <v>181</v>
      </c>
      <c r="E33" s="128"/>
      <c r="F33" s="128"/>
      <c r="G33" s="67"/>
      <c r="H33" s="66"/>
      <c r="I33" s="62"/>
    </row>
    <row r="34" spans="1:10" ht="13.5" customHeight="1" thickBot="1">
      <c r="A34" s="4"/>
      <c r="B34" s="12"/>
      <c r="C34" s="3"/>
      <c r="D34" s="127" t="s">
        <v>160</v>
      </c>
      <c r="E34" s="128"/>
      <c r="F34" s="128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27" t="s">
        <v>171</v>
      </c>
      <c r="E35" s="128"/>
      <c r="F35" s="149"/>
      <c r="G35" s="68"/>
      <c r="H35" s="66"/>
      <c r="I35" s="75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68"/>
      <c r="H36" s="66"/>
      <c r="I36" s="62"/>
    </row>
    <row r="37" spans="1:9" ht="13.5" customHeight="1" thickBot="1">
      <c r="A37" s="4"/>
      <c r="B37" s="12"/>
      <c r="C37" s="3"/>
      <c r="D37" s="127" t="s">
        <v>161</v>
      </c>
      <c r="E37" s="128"/>
      <c r="F37" s="128"/>
      <c r="G37" s="94"/>
      <c r="H37" s="66"/>
      <c r="I37" s="62"/>
    </row>
    <row r="38" spans="1:9" ht="13.5" customHeight="1" thickBot="1">
      <c r="A38" s="4"/>
      <c r="B38" s="12"/>
      <c r="C38" s="3"/>
      <c r="D38" s="127" t="s">
        <v>182</v>
      </c>
      <c r="E38" s="128"/>
      <c r="F38" s="128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27" t="s">
        <v>51</v>
      </c>
      <c r="E39" s="128"/>
      <c r="F39" s="132"/>
      <c r="G39" s="59">
        <f>G26+G41</f>
        <v>71100.59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7" t="s">
        <v>53</v>
      </c>
      <c r="E40" s="128"/>
      <c r="F40" s="132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7" t="s">
        <v>55</v>
      </c>
      <c r="E41" s="128"/>
      <c r="F41" s="132"/>
      <c r="G41" s="60">
        <f>G20</f>
        <v>-4805.129999999999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7" t="s">
        <v>57</v>
      </c>
      <c r="E42" s="128"/>
      <c r="F42" s="132"/>
      <c r="G42" s="44">
        <f>G12+G13+G32-G26</f>
        <v>52430.880000000005</v>
      </c>
      <c r="H42" s="44"/>
    </row>
    <row r="43" spans="1:8" ht="38.25" customHeight="1" thickBot="1">
      <c r="A43" s="141" t="s">
        <v>58</v>
      </c>
      <c r="B43" s="142"/>
      <c r="C43" s="142"/>
      <c r="D43" s="142"/>
      <c r="E43" s="142"/>
      <c r="F43" s="143"/>
      <c r="G43" s="142"/>
      <c r="H43" s="144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3.84</v>
      </c>
      <c r="F46" s="63" t="s">
        <v>133</v>
      </c>
      <c r="G46" s="54">
        <v>3848006622</v>
      </c>
      <c r="H46" s="55">
        <f>G14</f>
        <v>17842.32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17888.88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3810.1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184</v>
      </c>
      <c r="G49" s="54">
        <v>3848006622</v>
      </c>
      <c r="H49" s="55">
        <f>G24</f>
        <v>29597.63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2"/>
      <c r="G50" s="132"/>
      <c r="H50" s="55">
        <f>SUM(H45:H49)</f>
        <v>69138.93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0" t="s">
        <v>135</v>
      </c>
      <c r="E52" s="151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0" t="s">
        <v>69</v>
      </c>
      <c r="E53" s="151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50" t="s">
        <v>70</v>
      </c>
      <c r="E54" s="151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0" t="s">
        <v>72</v>
      </c>
      <c r="E55" s="151"/>
      <c r="F55" s="102">
        <v>0</v>
      </c>
      <c r="G55" s="100"/>
      <c r="H55" s="103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9" t="s">
        <v>15</v>
      </c>
      <c r="E57" s="140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9" t="s">
        <v>18</v>
      </c>
      <c r="E58" s="140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9" t="s">
        <v>20</v>
      </c>
      <c r="E59" s="140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9" t="s">
        <v>53</v>
      </c>
      <c r="E60" s="140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9" t="s">
        <v>55</v>
      </c>
      <c r="E61" s="140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4" t="s">
        <v>57</v>
      </c>
      <c r="E62" s="195"/>
      <c r="F62" s="51">
        <f>D69+E69+F69+G69+H69</f>
        <v>599.7299999999996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25.009446423568022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12496.22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11896.49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599.7299999999996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v>13120.2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623.9800000000014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3" t="s">
        <v>137</v>
      </c>
      <c r="E73" s="174"/>
      <c r="F73" s="174"/>
      <c r="G73" s="174"/>
      <c r="H73" s="17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29"/>
      <c r="F76" s="130"/>
      <c r="G76" s="131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29"/>
      <c r="F77" s="130"/>
      <c r="G77" s="131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29"/>
      <c r="F78" s="130"/>
      <c r="G78" s="131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6"/>
      <c r="F79" s="177"/>
      <c r="G79" s="178"/>
      <c r="H79" s="93"/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56">
        <v>1.8</v>
      </c>
      <c r="F81" s="157"/>
      <c r="G81" s="158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59">
        <v>1.8</v>
      </c>
      <c r="F82" s="160"/>
      <c r="G82" s="161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63" t="s">
        <v>152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157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8" t="s">
        <v>163</v>
      </c>
      <c r="C96" s="198"/>
    </row>
    <row r="97" spans="2:6" ht="60">
      <c r="B97" s="79" t="s">
        <v>164</v>
      </c>
      <c r="C97" s="80" t="s">
        <v>173</v>
      </c>
      <c r="D97" s="82" t="s">
        <v>185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1884.62</v>
      </c>
      <c r="D98" s="117">
        <v>6.6</v>
      </c>
      <c r="E98" s="85"/>
      <c r="F98" s="85">
        <f>C98+D98-E98</f>
        <v>1891.2199999999998</v>
      </c>
    </row>
    <row r="99" spans="2:6" ht="22.5">
      <c r="B99" s="84" t="s">
        <v>167</v>
      </c>
      <c r="C99" s="77">
        <v>1889.31</v>
      </c>
      <c r="D99" s="117">
        <v>0.69</v>
      </c>
      <c r="E99" s="85"/>
      <c r="F99" s="85">
        <f>C99+D99-E99</f>
        <v>1890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2023-03-03T06:00:19Z</dcterms:modified>
  <cp:category/>
  <cp:version/>
  <cp:contentType/>
  <cp:contentStatus/>
</cp:coreProperties>
</file>