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4Д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<sst xmlns="http://schemas.openxmlformats.org/spreadsheetml/2006/main" count="96" uniqueCount="70">
  <si>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</si>
  <si>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</si>
  <si>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</si>
  <si>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</si>
  <si>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</si>
  <si>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</si>
  <si>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</si>
  <si>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</si>
  <si>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</si>
  <si>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</si>
  <si>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</si>
  <si>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</si>
  <si>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</si>
  <si>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</si>
  <si>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</si>
  <si>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</si>
  <si>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</si>
  <si>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</si>
  <si>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</si>
  <si>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</si>
  <si>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</si>
  <si>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</si>
  <si>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</si>
  <si>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</si>
  <si>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</si>
  <si>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</si>
  <si>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</si>
  <si>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</si>
  <si>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</si>
  <si>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</si>
  <si>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</si>
  <si>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</si>
  <si>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</si>
  <si>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</si>
  <si>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</si>
  <si>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</si>
  <si>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</si>
  <si>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</si>
  <si>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</si>
  <si>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</si>
  <si>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</si>
  <si>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</si>
  <si>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</si>
  <si>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</si>
  <si>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</si>
  <si>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</si>
  <si>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</si>
  <si>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</si>
  <si>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</si>
  <si>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</si>
  <si>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</si>
  <si>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</si>
  <si>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</si>
  <si>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</si>
  <si>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</si>
  <si>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</si>
  <si>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</si>
  <si>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</si>
  <si>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</si>
  <si>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</si>
  <si>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</si>
  <si>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</si>
  <si>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</si>
  <si>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</si>
  <si>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</si>
  <si>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АМБУЛАТОРНАЯ</t>
  </si>
  <si>
    <t>Амбулаторная</t>
  </si>
  <si>
    <t xml:space="preserve"> по ул.Амбулаторная, д.24Д</t>
  </si>
  <si>
    <t>24 Д</t>
  </si>
  <si>
    <t>24Г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</si>
</sst>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4">
      <selection activeCell="D19" sqref="D19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2" t="s">
        <v>0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1"/>
      <c r="M1" s="1"/>
    </row>
    <row r="2" spans="1:13" ht="21" customHeight="1">
      <c r="A2" s="93" t="s">
        <v>1</v>
      </c>
      <c r="B2" s="93"/>
      <c r="C2" s="93"/>
      <c r="D2" s="93"/>
      <c r="E2" s="93"/>
      <c r="F2" s="93"/>
      <c r="G2" s="93"/>
      <c r="H2" s="93"/>
      <c r="I2" s="3"/>
      <c r="J2" s="3"/>
      <c r="K2" s="3"/>
      <c r="L2" s="3"/>
      <c r="M2" s="3"/>
    </row>
    <row r="3" spans="1:13" ht="21.75" customHeight="1">
      <c r="A3" s="93" t="s">
        <v>2</v>
      </c>
      <c r="B3" s="93"/>
      <c r="C3" s="93"/>
      <c r="D3" s="93"/>
      <c r="E3" s="93"/>
      <c r="F3" s="93"/>
      <c r="G3" s="93"/>
      <c r="H3" s="93"/>
      <c r="I3" s="3"/>
      <c r="J3" s="3"/>
      <c r="K3" s="3"/>
      <c r="L3" s="3"/>
      <c r="M3" s="3"/>
    </row>
    <row r="4" spans="1:13" ht="18.75" customHeight="1">
      <c r="A4" s="93" t="s">
        <v>67</v>
      </c>
      <c r="B4" s="93"/>
      <c r="C4" s="93"/>
      <c r="D4" s="93"/>
      <c r="E4" s="93"/>
      <c r="F4" s="93"/>
      <c r="G4" s="93"/>
      <c r="H4" s="93"/>
      <c r="I4" s="3"/>
      <c r="J4" s="3"/>
      <c r="K4" s="3"/>
      <c r="L4" s="3"/>
      <c r="M4" s="3"/>
    </row>
    <row r="5" spans="1:13" ht="23.25" customHeight="1">
      <c r="A5" s="95" t="s">
        <v>3</v>
      </c>
      <c r="B5" s="95"/>
      <c r="C5" s="95"/>
      <c r="D5" s="95"/>
      <c r="E5" s="95"/>
      <c r="F5" s="95"/>
      <c r="G5" s="95"/>
      <c r="H5" s="9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 t="s">
        <v>68</v>
      </c>
      <c r="D7" s="12"/>
    </row>
    <row r="8" spans="2:4" ht="27" customHeight="1">
      <c r="B8" s="13" t="s">
        <v>4</v>
      </c>
      <c r="C8" s="91">
        <v>811.7</v>
      </c>
      <c r="D8" s="14" t="s">
        <v>5</v>
      </c>
    </row>
    <row r="9" spans="2:4" ht="26.25" customHeight="1">
      <c r="B9" s="13" t="s">
        <v>6</v>
      </c>
      <c r="C9" s="91">
        <v>726.6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6" t="s">
        <v>10</v>
      </c>
      <c r="E11" s="97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8">
        <f>2701.05</f>
        <v>2701.05</v>
      </c>
      <c r="E12" s="99"/>
      <c r="F12" s="25">
        <f>128.06+577.89</f>
        <v>705.95</v>
      </c>
      <c r="G12" s="12">
        <f>D12-F12</f>
        <v>1995.1000000000001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98">
        <v>4293.51</v>
      </c>
      <c r="E13" s="99"/>
      <c r="F13" s="25">
        <f>203.56+918.55</f>
        <v>1122.11</v>
      </c>
      <c r="G13" s="12">
        <f>D13-F13</f>
        <v>3171.4000000000005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2701.05</v>
      </c>
      <c r="E16" s="35">
        <f>D16</f>
        <v>2701.05</v>
      </c>
      <c r="F16" s="35">
        <f>F12</f>
        <v>705.95</v>
      </c>
      <c r="G16" s="23" t="s">
        <v>37</v>
      </c>
      <c r="H16" s="12">
        <f>D16-F16</f>
        <v>1995.1000000000001</v>
      </c>
    </row>
    <row r="17" spans="1:8" ht="25.5">
      <c r="A17" s="33"/>
      <c r="B17" s="34" t="s">
        <v>24</v>
      </c>
      <c r="C17" s="24" t="s">
        <v>15</v>
      </c>
      <c r="D17" s="35">
        <f>4581.41</f>
        <v>4581.41</v>
      </c>
      <c r="E17" s="35">
        <f>D17</f>
        <v>4581.41</v>
      </c>
      <c r="F17" s="35">
        <f>221.71+1000.46</f>
        <v>1222.17</v>
      </c>
      <c r="G17" s="23" t="s">
        <v>37</v>
      </c>
      <c r="H17" s="12">
        <f>D17-F17</f>
        <v>3359.24</v>
      </c>
    </row>
    <row r="18" spans="1:8" ht="25.5">
      <c r="A18" s="33"/>
      <c r="B18" s="34" t="s">
        <v>25</v>
      </c>
      <c r="C18" s="24" t="s">
        <v>15</v>
      </c>
      <c r="D18" s="35">
        <v>8728.09</v>
      </c>
      <c r="E18" s="35">
        <f>D18</f>
        <v>8728.09</v>
      </c>
      <c r="F18" s="35">
        <f>413.81+1867.28</f>
        <v>2281.09</v>
      </c>
      <c r="G18" s="23" t="s">
        <v>37</v>
      </c>
      <c r="H18" s="12">
        <f>D18-F18</f>
        <v>6447</v>
      </c>
    </row>
    <row r="19" spans="1:8" ht="25.5">
      <c r="A19" s="33"/>
      <c r="B19" s="34" t="s">
        <v>26</v>
      </c>
      <c r="C19" s="24" t="s">
        <v>15</v>
      </c>
      <c r="D19" s="35">
        <v>1390.9</v>
      </c>
      <c r="E19" s="35">
        <f>D19</f>
        <v>1390.9</v>
      </c>
      <c r="F19" s="35">
        <f>65.94+297.58</f>
        <v>363.52</v>
      </c>
      <c r="G19" s="23" t="s">
        <v>37</v>
      </c>
      <c r="H19" s="12">
        <f>D19-F19</f>
        <v>1027.38</v>
      </c>
    </row>
    <row r="20" spans="1:8" ht="25.5">
      <c r="A20" s="33"/>
      <c r="B20" s="34" t="s">
        <v>27</v>
      </c>
      <c r="C20" s="24" t="s">
        <v>15</v>
      </c>
      <c r="D20" s="35">
        <v>0</v>
      </c>
      <c r="E20" s="35">
        <f>D20</f>
        <v>0</v>
      </c>
      <c r="F20" s="35">
        <v>0</v>
      </c>
      <c r="G20" s="23" t="s">
        <v>37</v>
      </c>
      <c r="H20" s="12">
        <f>D20-F20</f>
        <v>0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4293.51</v>
      </c>
      <c r="E23" s="39"/>
      <c r="F23" s="40">
        <f>H48</f>
        <v>0</v>
      </c>
      <c r="G23" s="39">
        <f>D23-F23</f>
        <v>4293.51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-872.9900000000005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-872.9900000000005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0</f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-872.9900000000005</v>
      </c>
      <c r="I28" s="43"/>
    </row>
    <row r="29" spans="1:13" ht="18" customHeight="1">
      <c r="A29" s="100" t="s">
        <v>38</v>
      </c>
      <c r="B29" s="100"/>
      <c r="C29" s="100"/>
      <c r="D29" s="100"/>
      <c r="E29" s="100"/>
      <c r="F29" s="100"/>
      <c r="G29" s="100"/>
      <c r="H29" s="100"/>
      <c r="I29" s="100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 t="s">
        <v>69</v>
      </c>
      <c r="D31" s="65"/>
      <c r="E31" s="66"/>
      <c r="F31" s="66"/>
      <c r="G31" s="67"/>
      <c r="H31" s="87"/>
      <c r="I31" s="87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8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100" t="s">
        <v>53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 t="s">
        <v>69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4" t="s">
        <v>63</v>
      </c>
      <c r="C37" s="94"/>
      <c r="D37" s="94"/>
      <c r="E37" s="94"/>
      <c r="F37" s="94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9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9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9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4" t="s">
        <v>36</v>
      </c>
      <c r="B41" s="94"/>
      <c r="C41" s="94"/>
      <c r="D41" s="94"/>
      <c r="E41" s="94"/>
      <c r="F41" s="94"/>
      <c r="G41" s="94"/>
      <c r="H41" s="94"/>
      <c r="I41" s="94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9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33:M33"/>
    <mergeCell ref="B37:F37"/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2015-04-17T05:03:46Z</dcterms:modified>
  <cp:category/>
  <cp:version/>
  <cp:contentType/>
  <cp:contentStatus/>
</cp:coreProperties>
</file>