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<sst xmlns="http://schemas.openxmlformats.org/spreadsheetml/2006/main" count="291" uniqueCount="188">
  <si>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</si>
  <si>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</si>
  <si>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</si>
  <si>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</si>
  <si>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</si>
  <si>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</si>
  <si>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</si>
  <si>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</si>
  <si>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</si>
  <si>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</si>
  <si>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</si>
  <si>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</si>
  <si>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</si>
  <si>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</si>
  <si>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</si>
  <si>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</si>
  <si>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</si>
  <si>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</si>
  <si>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</si>
  <si>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</si>
  <si>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</si>
  <si>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</si>
  <si>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</si>
  <si>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</si>
  <si>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</si>
  <si>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</si>
  <si>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</si>
  <si>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</si>
  <si>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</si>
  <si>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</si>
  <si>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</si>
  <si>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</si>
  <si>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</si>
  <si>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</si>
  <si>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</si>
  <si>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</si>
  <si>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</si>
  <si>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</si>
  <si>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</si>
  <si>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</si>
  <si>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</si>
  <si>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</si>
  <si>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</si>
  <si>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</si>
  <si>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</si>
  <si>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</si>
  <si>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</si>
  <si>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</si>
  <si>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</si>
  <si>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</si>
  <si>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</si>
  <si>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</si>
  <si>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</si>
  <si>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</si>
  <si>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</si>
  <si>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</si>
  <si>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</si>
  <si>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</si>
  <si>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</si>
  <si>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</si>
  <si>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</si>
  <si>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</si>
  <si>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</si>
  <si>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</si>
  <si>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</si>
  <si>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</si>
  <si>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</si>
  <si>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</si>
  <si>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</si>
  <si>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</si>
  <si>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</si>
  <si>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</si>
  <si>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</si>
  <si>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</si>
  <si>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</si>
  <si>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</si>
  <si>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</si>
  <si>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</si>
  <si>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</si>
  <si>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</si>
  <si>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</si>
  <si>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</si>
  <si>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</si>
  <si>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</si>
  <si>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</si>
  <si>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</si>
  <si>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</si>
  <si>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</si>
  <si>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</si>
  <si>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</si>
  <si>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</si>
  <si>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</si>
  <si>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</si>
  <si>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</si>
  <si>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</si>
  <si>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</si>
  <si>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</si>
  <si>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</si>
  <si>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</si>
  <si>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</si>
  <si>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</si>
  <si>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</si>
  <si>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</si>
  <si>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</si>
  <si>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</si>
  <si>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</si>
  <si>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</si>
  <si>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</si>
  <si>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</si>
  <si>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</si>
  <si>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</si>
  <si>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</si>
  <si>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</si>
  <si>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</si>
  <si>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</si>
  <si>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</si>
  <si>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</si>
  <si>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</si>
  <si>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</si>
  <si>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</si>
  <si>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</si>
  <si>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</si>
  <si>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</si>
  <si>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</si>
  <si>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</si>
  <si>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</si>
  <si>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</si>
  <si>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</si>
  <si>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</si>
  <si>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</si>
  <si>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</si>
  <si>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</si>
  <si>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</si>
  <si>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</si>
  <si>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</si>
  <si>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</si>
  <si>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</si>
  <si>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</si>
  <si>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</si>
  <si>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</si>
  <si>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</si>
  <si>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</si>
  <si>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</si>
  <si>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</si>
  <si>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</si>
  <si>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</si>
  <si>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</si>
  <si>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</si>
  <si>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</si>
  <si>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</si>
  <si>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</si>
  <si>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</si>
  <si>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</si>
  <si>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</si>
  <si>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</si>
  <si>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</si>
  <si>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</si>
  <si>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</si>
  <si>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</si>
  <si>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</si>
  <si>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</si>
  <si>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</si>
  <si>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</si>
  <si>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</si>
  <si>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</si>
  <si>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</si>
  <si>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</si>
  <si>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</si>
  <si>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</si>
  <si>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</si>
  <si>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</si>
  <si>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</si>
  <si>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</si>
  <si>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</si>
  <si>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</si>
  <si>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</si>
  <si>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</si>
  <si>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</si>
  <si>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</si>
  <si>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</si>
  <si>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</si>
  <si>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8</t>
  </si>
  <si>
    <t>обращение с ТКО</t>
  </si>
  <si>
    <t>руб/м2</t>
  </si>
  <si>
    <t>1,6,8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</si>
  <si>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</si>
  <si>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</si>
  <si>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Тонконог,47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</si>
</sst>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66" sqref="E6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8" t="s">
        <v>187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7">
        <v>44926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6">
        <v>-9588.8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0">
        <v>77071.96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1" t="s">
        <v>23</v>
      </c>
      <c r="E12" s="152"/>
      <c r="F12" s="153"/>
      <c r="G12" s="71">
        <f>G13+G14+G20+G21+G22+G23+G31</f>
        <v>53164.17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8">
        <v>9946.08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2">
        <v>12195.72</v>
      </c>
      <c r="H14" s="5"/>
    </row>
    <row r="15" spans="1:8" ht="26.25" customHeight="1" thickBot="1">
      <c r="A15" s="4"/>
      <c r="B15" s="6"/>
      <c r="C15" s="3" t="s">
        <v>16</v>
      </c>
      <c r="D15" s="133" t="s">
        <v>146</v>
      </c>
      <c r="E15" s="134"/>
      <c r="F15" s="138"/>
      <c r="G15" s="73">
        <v>11407.73</v>
      </c>
      <c r="H15" s="5"/>
    </row>
    <row r="16" spans="1:13" ht="13.5" customHeight="1" thickBot="1">
      <c r="A16" s="4"/>
      <c r="B16" s="6"/>
      <c r="C16" s="3" t="s">
        <v>16</v>
      </c>
      <c r="D16" s="133" t="s">
        <v>147</v>
      </c>
      <c r="E16" s="134"/>
      <c r="F16" s="138"/>
      <c r="G16" s="74">
        <v>16318.78</v>
      </c>
      <c r="H16" s="43"/>
      <c r="M16" s="114">
        <f>G14+G31-G15</f>
        <v>787.9899999999998</v>
      </c>
    </row>
    <row r="17" spans="1:8" ht="13.5" customHeight="1" thickBot="1">
      <c r="A17" s="4"/>
      <c r="B17" s="6"/>
      <c r="C17" s="3" t="s">
        <v>16</v>
      </c>
      <c r="D17" s="133" t="s">
        <v>148</v>
      </c>
      <c r="E17" s="134"/>
      <c r="F17" s="138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-9588.8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0">
        <f>G18+G15-G17</f>
        <v>1818.9300000000003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8">
        <v>15195.48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9" t="s">
        <v>141</v>
      </c>
      <c r="E21" s="140"/>
      <c r="F21" s="141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9" t="s">
        <v>142</v>
      </c>
      <c r="E22" s="140"/>
      <c r="F22" s="141"/>
      <c r="G22" s="57">
        <v>3236.51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2" t="s">
        <v>143</v>
      </c>
      <c r="E23" s="143"/>
      <c r="F23" s="144"/>
      <c r="G23" s="57">
        <v>12590.38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2" t="s">
        <v>175</v>
      </c>
      <c r="E24" s="143"/>
      <c r="F24" s="144"/>
      <c r="G24" s="57">
        <v>776.27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9" t="s">
        <v>35</v>
      </c>
      <c r="E25" s="140"/>
      <c r="F25" s="141"/>
      <c r="G25" s="69">
        <f>G26+G33</f>
        <v>52435.44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4">
        <v>52435.44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8"/>
      <c r="H30" s="65"/>
      <c r="I30" s="62"/>
    </row>
    <row r="31" spans="1:9" ht="13.5" customHeight="1" thickBot="1">
      <c r="A31" s="4"/>
      <c r="B31" s="12"/>
      <c r="C31" s="3"/>
      <c r="D31" s="133" t="s">
        <v>159</v>
      </c>
      <c r="E31" s="134"/>
      <c r="F31" s="134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3" t="s">
        <v>179</v>
      </c>
      <c r="E32" s="134"/>
      <c r="F32" s="134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3" t="s">
        <v>160</v>
      </c>
      <c r="E33" s="134"/>
      <c r="F33" s="134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3" t="s">
        <v>171</v>
      </c>
      <c r="E34" s="134"/>
      <c r="F34" s="15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3" t="s">
        <v>162</v>
      </c>
      <c r="E35" s="134"/>
      <c r="F35" s="134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3" t="s">
        <v>161</v>
      </c>
      <c r="E36" s="134"/>
      <c r="F36" s="134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33" t="s">
        <v>180</v>
      </c>
      <c r="E37" s="134"/>
      <c r="F37" s="134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3" t="s">
        <v>51</v>
      </c>
      <c r="E38" s="134"/>
      <c r="F38" s="138"/>
      <c r="G38" s="59">
        <f>G25+G40</f>
        <v>54254.37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3" t="s">
        <v>55</v>
      </c>
      <c r="E40" s="134"/>
      <c r="F40" s="138"/>
      <c r="G40" s="60">
        <f>G19</f>
        <v>1818.9300000000003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3" t="s">
        <v>57</v>
      </c>
      <c r="E41" s="134"/>
      <c r="F41" s="138"/>
      <c r="G41" s="44">
        <f>G11+G12+G31-G25</f>
        <v>77800.69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3.09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2.52</v>
      </c>
      <c r="F45" s="63" t="s">
        <v>133</v>
      </c>
      <c r="G45" s="54">
        <v>3848000155</v>
      </c>
      <c r="H45" s="55">
        <f>G13</f>
        <v>9946.08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15195.48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3236.51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3.19</v>
      </c>
      <c r="F48" s="53" t="s">
        <v>185</v>
      </c>
      <c r="G48" s="54">
        <v>3810086643</v>
      </c>
      <c r="H48" s="55">
        <f>G23</f>
        <v>12590.38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40968.45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56" t="s">
        <v>135</v>
      </c>
      <c r="E51" s="15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56" t="s">
        <v>69</v>
      </c>
      <c r="E52" s="15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56" t="s">
        <v>70</v>
      </c>
      <c r="E53" s="15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56" t="s">
        <v>72</v>
      </c>
      <c r="E54" s="157"/>
      <c r="F54" s="101">
        <v>0</v>
      </c>
      <c r="G54" s="99"/>
      <c r="H54" s="102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378.35000000000036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21.243805787935795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10614.68</v>
      </c>
      <c r="E66" s="122"/>
      <c r="F66" s="13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10236.33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378.35000000000036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10614.68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137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5" t="s">
        <v>181</v>
      </c>
      <c r="F75" s="136"/>
      <c r="G75" s="137"/>
      <c r="H75" s="92">
        <v>8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5"/>
      <c r="F76" s="136"/>
      <c r="G76" s="137"/>
      <c r="H76" s="92">
        <v>8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5"/>
      <c r="F77" s="136"/>
      <c r="G77" s="137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5"/>
      <c r="F78" s="176"/>
      <c r="G78" s="177"/>
      <c r="H78" s="92">
        <v>-52.9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5" t="s">
        <v>184</v>
      </c>
      <c r="F80" s="166"/>
      <c r="G80" s="167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8">
        <v>3</v>
      </c>
      <c r="F81" s="169"/>
      <c r="G81" s="170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72" t="s">
        <v>152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157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163</v>
      </c>
      <c r="C95" s="203"/>
    </row>
    <row r="96" spans="2:6" ht="60">
      <c r="B96" s="79" t="s">
        <v>164</v>
      </c>
      <c r="C96" s="80" t="s">
        <v>173</v>
      </c>
      <c r="D96" s="82" t="s">
        <v>186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5932.69+2351.7</f>
        <v>8284.39</v>
      </c>
      <c r="D97" s="130"/>
      <c r="E97" s="131"/>
      <c r="F97" s="85">
        <f>C97+D97-E97</f>
        <v>8284.39</v>
      </c>
    </row>
    <row r="98" spans="2:6" ht="22.5">
      <c r="B98" s="84" t="s">
        <v>167</v>
      </c>
      <c r="C98" s="77">
        <v>0</v>
      </c>
      <c r="D98" s="130"/>
      <c r="E98" s="131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2023-01-27T07:09:56Z</dcterms:modified>
  <cp:category/>
  <cp:version/>
  <cp:contentType/>
  <cp:contentStatus/>
</cp:coreProperties>
</file>