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<sst xmlns="http://schemas.openxmlformats.org/spreadsheetml/2006/main" count="284" uniqueCount="179">
  <si>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</si>
  <si>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</si>
  <si>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</si>
  <si>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</si>
  <si>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</si>
  <si>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</si>
  <si>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</si>
  <si>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</si>
  <si>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</si>
  <si>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</si>
  <si>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</si>
  <si>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</si>
  <si>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</si>
  <si>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</si>
  <si>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</si>
  <si>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</si>
  <si>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</si>
  <si>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</si>
  <si>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</si>
  <si>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</si>
  <si>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</si>
  <si>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</si>
  <si>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</si>
  <si>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</si>
  <si>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</si>
  <si>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</si>
  <si>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</si>
  <si>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</si>
  <si>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</si>
  <si>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</si>
  <si>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</si>
  <si>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</si>
  <si>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</si>
  <si>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</si>
  <si>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</si>
  <si>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</si>
  <si>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</si>
  <si>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</si>
  <si>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</si>
  <si>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</si>
  <si>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</si>
  <si>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</si>
  <si>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</si>
  <si>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</si>
  <si>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</si>
  <si>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</si>
  <si>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</si>
  <si>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</si>
  <si>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</si>
  <si>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</si>
  <si>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</si>
  <si>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</si>
  <si>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</si>
  <si>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</si>
  <si>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</si>
  <si>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</si>
  <si>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</si>
  <si>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</si>
  <si>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</si>
  <si>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</si>
  <si>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</si>
  <si>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</si>
  <si>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</si>
  <si>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</si>
  <si>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</si>
  <si>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</si>
  <si>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</si>
  <si>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</si>
  <si>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</si>
  <si>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</si>
  <si>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</si>
  <si>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</si>
  <si>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</si>
  <si>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</si>
  <si>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</si>
  <si>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</si>
  <si>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</si>
  <si>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</si>
  <si>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</si>
  <si>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</si>
  <si>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</si>
  <si>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</si>
  <si>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</si>
  <si>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</si>
  <si>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</si>
  <si>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</si>
  <si>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</si>
  <si>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</si>
  <si>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</si>
  <si>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</si>
  <si>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</si>
  <si>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</si>
  <si>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</si>
  <si>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</si>
  <si>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</si>
  <si>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</si>
  <si>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</si>
  <si>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</si>
  <si>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</si>
  <si>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</si>
  <si>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</si>
  <si>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</si>
  <si>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</si>
  <si>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</si>
  <si>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</si>
  <si>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</si>
  <si>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</si>
  <si>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</si>
  <si>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</si>
  <si>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</si>
  <si>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</si>
  <si>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</si>
  <si>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</si>
  <si>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</si>
  <si>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</si>
  <si>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</si>
  <si>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</si>
  <si>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</si>
  <si>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</si>
  <si>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</si>
  <si>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</si>
  <si>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</si>
  <si>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</si>
  <si>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</si>
  <si>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</si>
  <si>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</si>
  <si>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</si>
  <si>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</si>
  <si>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</si>
  <si>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</si>
  <si>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</si>
  <si>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</si>
  <si>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</si>
  <si>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</si>
  <si>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</si>
  <si>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</si>
  <si>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</si>
  <si>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</si>
  <si>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</si>
  <si>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</si>
  <si>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</si>
  <si>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</si>
  <si>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</si>
  <si>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</si>
  <si>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</si>
  <si>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</si>
  <si>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</si>
  <si>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</si>
  <si>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</si>
  <si>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</si>
  <si>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</si>
  <si>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</si>
  <si>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</si>
  <si>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</si>
  <si>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</si>
  <si>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</si>
  <si>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</si>
  <si>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</si>
  <si>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</si>
  <si>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</si>
  <si>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</si>
  <si>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</si>
  <si>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</si>
  <si>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</si>
  <si>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</si>
  <si>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</si>
  <si>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</si>
  <si>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</si>
  <si>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</si>
  <si>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</si>
  <si>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</si>
  <si>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</si>
  <si>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</si>
  <si>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</si>
  <si>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</si>
  <si>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</si>
  <si>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</si>
  <si>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</si>
  <si>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111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</si>
</sst>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1;&#1077;&#1085;&#1080;&#1085;&#1072;\1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C9">
            <v>66091.47</v>
          </cell>
          <cell r="F9">
            <v>64762.2</v>
          </cell>
          <cell r="G9">
            <v>996</v>
          </cell>
          <cell r="H9">
            <v>3260.91</v>
          </cell>
          <cell r="I9">
            <v>46065.02</v>
          </cell>
        </row>
        <row r="12">
          <cell r="C12">
            <v>2762.24</v>
          </cell>
          <cell r="F12">
            <v>2709.85</v>
          </cell>
          <cell r="G12">
            <v>46.28</v>
          </cell>
          <cell r="H12">
            <v>141.19</v>
          </cell>
          <cell r="I12">
            <v>2144.43</v>
          </cell>
        </row>
        <row r="13">
          <cell r="C13">
            <v>419.33</v>
          </cell>
          <cell r="F13">
            <v>419.33</v>
          </cell>
          <cell r="G13">
            <v>3.79</v>
          </cell>
          <cell r="H13">
            <v>26.91</v>
          </cell>
          <cell r="I13">
            <v>386.19</v>
          </cell>
        </row>
        <row r="14">
          <cell r="C14">
            <v>821.65</v>
          </cell>
          <cell r="F14">
            <v>821.65</v>
          </cell>
          <cell r="G14">
            <v>4.29</v>
          </cell>
          <cell r="H14">
            <v>33.23</v>
          </cell>
          <cell r="I14">
            <v>798.48</v>
          </cell>
        </row>
        <row r="15">
          <cell r="C15">
            <v>472084.78</v>
          </cell>
          <cell r="F15">
            <v>472084.78</v>
          </cell>
          <cell r="G15">
            <v>2768.27</v>
          </cell>
          <cell r="H15">
            <v>22567.92</v>
          </cell>
          <cell r="I15">
            <v>420591.15</v>
          </cell>
        </row>
        <row r="18">
          <cell r="C18">
            <v>31142.73</v>
          </cell>
          <cell r="F18">
            <v>32082.91</v>
          </cell>
          <cell r="G18">
            <v>310.51</v>
          </cell>
          <cell r="H18">
            <v>1527.7</v>
          </cell>
          <cell r="I18">
            <v>31877.27</v>
          </cell>
        </row>
        <row r="31">
          <cell r="C31">
            <v>10842.1</v>
          </cell>
          <cell r="F31">
            <v>11098.68</v>
          </cell>
          <cell r="G31">
            <v>105.02</v>
          </cell>
          <cell r="H31">
            <v>520.66</v>
          </cell>
          <cell r="I31">
            <v>10560.2</v>
          </cell>
        </row>
        <row r="35">
          <cell r="C35">
            <v>21601.35</v>
          </cell>
          <cell r="F35">
            <v>21278.16</v>
          </cell>
          <cell r="G35">
            <v>152.23</v>
          </cell>
          <cell r="H35">
            <v>1092.25</v>
          </cell>
          <cell r="I35">
            <v>21978.88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91">
          <cell r="C391">
            <v>7331.52</v>
          </cell>
          <cell r="G391">
            <v>7331.52</v>
          </cell>
        </row>
        <row r="393">
          <cell r="C393">
            <v>5446.8</v>
          </cell>
          <cell r="E393">
            <v>8101.95</v>
          </cell>
          <cell r="G393">
            <v>13548.75</v>
          </cell>
        </row>
        <row r="394">
          <cell r="E394">
            <v>4728.72</v>
          </cell>
          <cell r="G394">
            <v>4728.72</v>
          </cell>
        </row>
        <row r="395">
          <cell r="E395">
            <v>179.04</v>
          </cell>
          <cell r="G395">
            <v>179.04</v>
          </cell>
        </row>
        <row r="397">
          <cell r="E397">
            <v>5485.2</v>
          </cell>
          <cell r="G397">
            <v>5485.2</v>
          </cell>
        </row>
        <row r="398">
          <cell r="C398">
            <v>8296.68</v>
          </cell>
          <cell r="E398">
            <v>3321.96</v>
          </cell>
          <cell r="G398">
            <v>11618.64</v>
          </cell>
        </row>
        <row r="400">
          <cell r="E400">
            <v>6062.43</v>
          </cell>
          <cell r="G400">
            <v>6062.43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25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-37598.68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7658.91+14082.68+7341.55+8924.02+2600.49+8334.08</f>
        <v>48941.73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197426.24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2737.86+13689.5</f>
        <v>16427.36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22603.5+4520.7+'[2]TDSheet'!$E$397</f>
        <v>32609.4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144.06+3691.45+123.75+1141.99+22802.02+0</f>
        <v>27903.27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8168.09+G14-G15</f>
        <v>12874.220000000005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21025.95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-37598.68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-30721.36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4287.28+22752.26</f>
        <v>27039.539999999997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4924+24620</f>
        <v>29544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7322.3+1464.46</f>
        <v>8786.76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9189.98+45949.9</f>
        <v>55139.880000000005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105500.99999999999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2833.58+6860.51+3438.36+3984.68+1181.64+3691.45+7304.07+22802.02+20708.36+15084.78+44176.03+21525.43</f>
        <v>153590.90999999997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'[1]Page1'!$G$39+87.27+292.86+136.62+156.91+46.67+144.06</f>
        <v>864.3899999999999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'[1]Page1'!$H$39</f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-48954.3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f>'[2]TDSheet'!$E$393+'[2]TDSheet'!$E$394+'[2]TDSheet'!$E$395+'[2]TDSheet'!$E$397+'[2]TDSheet'!$E$398+'[2]TDSheet'!$E$400</f>
        <v>27879.3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f>0</f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f>'[2]TDSheet'!$C$391+'[2]TDSheet'!$C$393+'[2]TDSheet'!$C$398</f>
        <v>21075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f>'[2]TDSheet'!$G$391+'[2]TDSheet'!$G$393+'[2]TDSheet'!$G$394+'[2]TDSheet'!$G$395+'[2]TDSheet'!$G$397+'[2]TDSheet'!$G$398+'[2]TDSheet'!$G$400</f>
        <v>48954.3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67902.31999999998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-30721.36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140866.97000000003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21025.95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1.29</v>
      </c>
      <c r="F42" s="80" t="s">
        <v>136</v>
      </c>
      <c r="G42" s="60">
        <v>3810334293</v>
      </c>
      <c r="H42" s="61">
        <f>G13</f>
        <v>16427.36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27039.539999999997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29544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8786.76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55139.880000000005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157963.49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62381.95000000005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D64/1489.55</f>
        <v>379.65874257326044</v>
      </c>
      <c r="E63" s="76"/>
      <c r="F63" s="76"/>
      <c r="G63" s="77"/>
      <c r="H63" s="78"/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93435.9+'[1]Page1'!$F$15</f>
        <v>565520.68</v>
      </c>
      <c r="E64" s="65">
        <f>17958.51+'[1]Page1'!$F$9+'[1]Page1'!$F$12</f>
        <v>85430.56</v>
      </c>
      <c r="F64" s="65">
        <f>3627.73+'[1]Page1'!$F$13+'[1]Page1'!$F$35</f>
        <v>25325.22</v>
      </c>
      <c r="G64" s="72">
        <f>6161.08+2163.72+'[1]Page1'!$F$18+'[1]Page1'!$F$31</f>
        <v>51506.39</v>
      </c>
      <c r="H64" s="68">
        <f>156.86+'[1]Page1'!$F$14</f>
        <v>978.51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2992.15+71301.26+'[1]Page1'!$G$15+'[1]Page1'!$H$15+'[1]Page1'!$I$15</f>
        <v>520220.75</v>
      </c>
      <c r="E65" s="65">
        <f>1168.49+13584.99+'[1]Page1'!$G$9+'[1]Page1'!$H$9+'[1]Page1'!$I$9+'[1]Page1'!$G$12+'[1]Page1'!$H$12+'[1]Page1'!$I$12</f>
        <v>67407.31</v>
      </c>
      <c r="F65" s="65">
        <f>178.6+2475.23+'[1]Page1'!$G$35+'[1]Page1'!$H$35+'[1]Page1'!$I$35+'[1]Page1'!$G$13+'[1]Page1'!$H$13+'[1]Page1'!$I$13</f>
        <v>26294.08</v>
      </c>
      <c r="G65" s="69">
        <f>114.94+1433.36+339.07+4606.1+'[1]Page1'!$G$18+'[1]Page1'!$H$18+'[1]Page1'!$I$18+'[1]Page1'!$G$31+'[1]Page1'!$H$31+'[1]Page1'!$I$31</f>
        <v>51394.83</v>
      </c>
      <c r="H65" s="69">
        <f>223.8+2.64+'[1]Page1'!$G$14+'[1]Page1'!$H$14+'[1]Page1'!$I$14</f>
        <v>1062.44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45299.93000000005</v>
      </c>
      <c r="E66" s="76">
        <f>E64-E65</f>
        <v>18023.25</v>
      </c>
      <c r="F66" s="76">
        <f>F64-F65</f>
        <v>-968.8600000000006</v>
      </c>
      <c r="G66" s="78">
        <f>G64-G65</f>
        <v>111.55999999999767</v>
      </c>
      <c r="H66" s="78">
        <f>H64-H65</f>
        <v>-83.93000000000006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91321.25+'[1]Page1'!$C$15</f>
        <v>563406.03</v>
      </c>
      <c r="E67" s="70">
        <f>17277.97+'[1]Page1'!$C$9+'[1]Page1'!$C$12</f>
        <v>86131.68000000001</v>
      </c>
      <c r="F67" s="70">
        <f>4312.13+'[1]Page1'!$C$13+'[1]Page1'!$C$35</f>
        <v>26332.809999999998</v>
      </c>
      <c r="G67" s="71">
        <f>6915.18+2344.18+'[1]Page1'!$C$18+'[1]Page1'!$C$31</f>
        <v>51244.189999999995</v>
      </c>
      <c r="H67" s="71">
        <f>'[1]Page1'!$C$14</f>
        <v>821.65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-2114.6500000000233</v>
      </c>
      <c r="E68" s="44">
        <f>E67-E64</f>
        <v>701.1200000000099</v>
      </c>
      <c r="F68" s="44">
        <f>F67-F64</f>
        <v>1007.5899999999965</v>
      </c>
      <c r="G68" s="44">
        <f>G67-G64</f>
        <v>-262.20000000000437</v>
      </c>
      <c r="H68" s="44">
        <f>H67-H64</f>
        <v>-156.86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-825.0000000000213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2016-03-15T01:59:48Z</cp:lastPrinted>
  <dcterms:created xsi:type="dcterms:W3CDTF">1996-10-08T23:32:33Z</dcterms:created>
  <dcterms:modified xsi:type="dcterms:W3CDTF">2016-03-24T06:53:02Z</dcterms:modified>
  <cp:category/>
  <cp:version/>
  <cp:contentType/>
  <cp:contentStatus/>
</cp:coreProperties>
</file>