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<sst xmlns="http://schemas.openxmlformats.org/spreadsheetml/2006/main" count="291" uniqueCount="188">
  <si>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</si>
  <si>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</si>
  <si>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</si>
  <si>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</si>
  <si>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</si>
  <si>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</si>
  <si>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</si>
  <si>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</si>
  <si>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</si>
  <si>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</si>
  <si>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</si>
  <si>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</si>
  <si>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</si>
  <si>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</si>
  <si>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</si>
  <si>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</si>
  <si>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</si>
  <si>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</si>
  <si>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</si>
  <si>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</si>
  <si>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</si>
  <si>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</si>
  <si>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</si>
  <si>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</si>
  <si>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</si>
  <si>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</si>
  <si>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</si>
  <si>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</si>
  <si>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</si>
  <si>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</si>
  <si>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</si>
  <si>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</si>
  <si>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</si>
  <si>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</si>
  <si>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</si>
  <si>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</si>
  <si>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</si>
  <si>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</si>
  <si>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</si>
  <si>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</si>
  <si>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</si>
  <si>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</si>
  <si>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</si>
  <si>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</si>
  <si>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</si>
  <si>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</si>
  <si>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</si>
  <si>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</si>
  <si>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</si>
  <si>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</si>
  <si>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</si>
  <si>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</si>
  <si>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</si>
  <si>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</si>
  <si>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</si>
  <si>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</si>
  <si>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</si>
  <si>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</si>
  <si>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</si>
  <si>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</si>
  <si>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</si>
  <si>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</si>
  <si>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</si>
  <si>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</si>
  <si>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</si>
  <si>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</si>
  <si>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</si>
  <si>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</si>
  <si>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</si>
  <si>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</si>
  <si>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</si>
  <si>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</si>
  <si>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</si>
  <si>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</si>
  <si>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</si>
  <si>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</si>
  <si>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</si>
  <si>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</si>
  <si>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</si>
  <si>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</si>
  <si>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</si>
  <si>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</si>
  <si>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</si>
  <si>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</si>
  <si>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</si>
  <si>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</si>
  <si>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</si>
  <si>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</si>
  <si>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</si>
  <si>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</si>
  <si>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</si>
  <si>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</si>
  <si>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</si>
  <si>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</si>
  <si>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</si>
  <si>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</si>
  <si>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</si>
  <si>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</si>
  <si>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</si>
  <si>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</si>
  <si>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</si>
  <si>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</si>
  <si>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</si>
  <si>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</si>
  <si>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</si>
  <si>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</si>
  <si>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</si>
  <si>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</si>
  <si>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</si>
  <si>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</si>
  <si>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</si>
  <si>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</si>
  <si>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</si>
  <si>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</si>
  <si>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</si>
  <si>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</si>
  <si>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</si>
  <si>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</si>
  <si>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</si>
  <si>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</si>
  <si>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</si>
  <si>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</si>
  <si>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</si>
  <si>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</si>
  <si>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</si>
  <si>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</si>
  <si>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</si>
  <si>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</si>
  <si>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</si>
  <si>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</si>
  <si>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</si>
  <si>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</si>
  <si>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</si>
  <si>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</si>
  <si>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</si>
  <si>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</si>
  <si>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</si>
  <si>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</si>
  <si>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</si>
  <si>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</si>
  <si>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</si>
  <si>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</si>
  <si>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</si>
  <si>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</si>
  <si>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</si>
  <si>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</si>
  <si>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</si>
  <si>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</si>
  <si>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</si>
  <si>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</si>
  <si>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</si>
  <si>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</si>
  <si>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</si>
  <si>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</si>
  <si>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</si>
  <si>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</si>
  <si>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</si>
  <si>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</si>
  <si>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</si>
  <si>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</si>
  <si>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</si>
  <si>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</si>
  <si>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</si>
  <si>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</si>
  <si>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</si>
  <si>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</si>
  <si>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</si>
  <si>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</si>
  <si>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</si>
  <si>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</si>
  <si>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</si>
  <si>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</si>
  <si>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</si>
  <si>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</si>
  <si>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</si>
  <si>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</si>
  <si>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</si>
  <si>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</si>
  <si>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</si>
  <si>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</si>
  <si>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</si>
  <si>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</si>
  <si>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</si>
  <si>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</si>
  <si>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                                                            по  ул. Бабушкина, 1 А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</t>
    </r>
  </si>
  <si>
    <t>за 2021год</t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</si>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</sst>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spans="1:8" ht="15.75" customHeight="1">
      <c r="A2" s="124" t="s">
        <v>185</v>
      </c>
      <c r="B2" s="124"/>
      <c r="C2" s="124"/>
      <c r="D2" s="124"/>
      <c r="E2" s="124"/>
      <c r="F2" s="124"/>
      <c r="G2" s="124"/>
      <c r="H2" s="124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6"/>
      <c r="E4" s="167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57"/>
      <c r="E5" s="158"/>
      <c r="F5" s="159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60"/>
      <c r="E6" s="161"/>
      <c r="F6" s="162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63"/>
      <c r="E7" s="164"/>
      <c r="F7" s="165"/>
      <c r="G7" s="99">
        <v>44561</v>
      </c>
      <c r="H7" s="5"/>
    </row>
    <row r="8" spans="1:8" ht="38.25" customHeight="1" thickBot="1">
      <c r="A8" s="172" t="s">
        <v>13</v>
      </c>
      <c r="B8" s="173"/>
      <c r="C8" s="173"/>
      <c r="D8" s="174"/>
      <c r="E8" s="174"/>
      <c r="F8" s="174"/>
      <c r="G8" s="173"/>
      <c r="H8" s="17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6" t="s">
        <v>15</v>
      </c>
      <c r="E10" s="167"/>
      <c r="F10" s="177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6" t="s">
        <v>18</v>
      </c>
      <c r="E11" s="167"/>
      <c r="F11" s="177"/>
      <c r="G11" s="57">
        <v>36584.75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6" t="s">
        <v>20</v>
      </c>
      <c r="E12" s="167"/>
      <c r="F12" s="177"/>
      <c r="G12" s="71">
        <v>22304.67</v>
      </c>
      <c r="H12" s="43"/>
      <c r="I12" t="s">
        <v>169</v>
      </c>
    </row>
    <row r="13" spans="1:8" ht="51.75" customHeight="1" thickBot="1">
      <c r="A13" s="4" t="s">
        <v>21</v>
      </c>
      <c r="B13" s="62" t="s">
        <v>22</v>
      </c>
      <c r="C13" s="3" t="s">
        <v>16</v>
      </c>
      <c r="D13" s="191" t="s">
        <v>23</v>
      </c>
      <c r="E13" s="192"/>
      <c r="F13" s="193"/>
      <c r="G13" s="72">
        <f>G14+G15+G21+G22+G23+G24+G32+G25-G25</f>
        <v>274099.56</v>
      </c>
      <c r="H13" s="96"/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2" t="s">
        <v>26</v>
      </c>
      <c r="E14" s="143"/>
      <c r="F14" s="144"/>
      <c r="G14" s="59">
        <v>22665.84</v>
      </c>
      <c r="H14" s="5"/>
      <c r="L14" s="116">
        <f>G14+G15+G21+G22+G23+G24+G25-G33</f>
        <v>290001.06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2" t="s">
        <v>29</v>
      </c>
      <c r="E15" s="143"/>
      <c r="F15" s="144"/>
      <c r="G15" s="73">
        <v>57455.28</v>
      </c>
      <c r="H15" s="5"/>
    </row>
    <row r="16" spans="1:8" ht="26.25" customHeight="1" thickBot="1">
      <c r="A16" s="4"/>
      <c r="B16" s="6"/>
      <c r="C16" s="3" t="s">
        <v>16</v>
      </c>
      <c r="D16" s="142" t="s">
        <v>146</v>
      </c>
      <c r="E16" s="143"/>
      <c r="F16" s="144"/>
      <c r="G16" s="74">
        <v>56777.66</v>
      </c>
      <c r="H16" s="5"/>
    </row>
    <row r="17" spans="1:13" ht="13.5" customHeight="1" thickBot="1">
      <c r="A17" s="4"/>
      <c r="B17" s="6"/>
      <c r="C17" s="3" t="s">
        <v>16</v>
      </c>
      <c r="D17" s="142" t="s">
        <v>147</v>
      </c>
      <c r="E17" s="143"/>
      <c r="F17" s="144"/>
      <c r="G17" s="75">
        <v>3578.99</v>
      </c>
      <c r="H17" s="43"/>
      <c r="M17" s="116">
        <f>G15+G32-G16</f>
        <v>677.6199999999953</v>
      </c>
    </row>
    <row r="18" spans="1:8" ht="13.5" customHeight="1" thickBot="1">
      <c r="A18" s="4"/>
      <c r="B18" s="6"/>
      <c r="C18" s="3" t="s">
        <v>16</v>
      </c>
      <c r="D18" s="142" t="s">
        <v>148</v>
      </c>
      <c r="E18" s="143"/>
      <c r="F18" s="144"/>
      <c r="G18" s="59">
        <v>3888</v>
      </c>
      <c r="H18" s="5"/>
    </row>
    <row r="19" spans="1:8" ht="24.75" customHeight="1" thickBot="1">
      <c r="A19" s="4"/>
      <c r="B19" s="6"/>
      <c r="C19" s="3" t="s">
        <v>16</v>
      </c>
      <c r="D19" s="142" t="s">
        <v>18</v>
      </c>
      <c r="E19" s="143"/>
      <c r="F19" s="144"/>
      <c r="G19" s="13">
        <f>G11</f>
        <v>36584.75</v>
      </c>
      <c r="H19" s="41"/>
    </row>
    <row r="20" spans="1:8" ht="27" customHeight="1" thickBot="1">
      <c r="A20" s="4"/>
      <c r="B20" s="6"/>
      <c r="C20" s="3" t="s">
        <v>16</v>
      </c>
      <c r="D20" s="142" t="s">
        <v>55</v>
      </c>
      <c r="E20" s="143"/>
      <c r="F20" s="144"/>
      <c r="G20" s="61">
        <f>G19+G16-G18</f>
        <v>89474.41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4" t="s">
        <v>32</v>
      </c>
      <c r="E21" s="195"/>
      <c r="F21" s="196"/>
      <c r="G21" s="59">
        <v>67647.36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6" t="s">
        <v>141</v>
      </c>
      <c r="E22" s="167"/>
      <c r="F22" s="177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6" t="s">
        <v>142</v>
      </c>
      <c r="E23" s="167"/>
      <c r="F23" s="177"/>
      <c r="G23" s="58">
        <v>14407.56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111923.52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88" t="s">
        <v>176</v>
      </c>
      <c r="E25" s="189"/>
      <c r="F25" s="190"/>
      <c r="G25" s="58">
        <v>15901.5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6" t="s">
        <v>35</v>
      </c>
      <c r="E26" s="167"/>
      <c r="F26" s="177"/>
      <c r="G26" s="70">
        <f>G27+G34</f>
        <v>336513.17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1" t="s">
        <v>38</v>
      </c>
      <c r="E27" s="192"/>
      <c r="F27" s="193"/>
      <c r="G27" s="65">
        <v>336513.17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2" t="s">
        <v>41</v>
      </c>
      <c r="E28" s="143"/>
      <c r="F28" s="144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2" t="s">
        <v>44</v>
      </c>
      <c r="E29" s="143"/>
      <c r="F29" s="144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2" t="s">
        <v>47</v>
      </c>
      <c r="E30" s="143"/>
      <c r="F30" s="144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2"/>
      <c r="E31" s="143"/>
      <c r="F31" s="144"/>
      <c r="G31" s="89"/>
      <c r="H31" s="66"/>
      <c r="I31" s="63"/>
    </row>
    <row r="32" spans="1:9" ht="13.5" customHeight="1" thickBot="1">
      <c r="A32" s="4"/>
      <c r="B32" s="12"/>
      <c r="C32" s="3"/>
      <c r="D32" s="142" t="s">
        <v>159</v>
      </c>
      <c r="E32" s="143"/>
      <c r="F32" s="143"/>
      <c r="G32" s="68"/>
      <c r="H32" s="67"/>
      <c r="I32" s="63"/>
    </row>
    <row r="33" spans="1:9" ht="13.5" customHeight="1" thickBot="1">
      <c r="A33" s="4"/>
      <c r="B33" s="12"/>
      <c r="C33" s="3"/>
      <c r="D33" s="142" t="s">
        <v>180</v>
      </c>
      <c r="E33" s="143"/>
      <c r="F33" s="143"/>
      <c r="G33" s="68"/>
      <c r="H33" s="67"/>
      <c r="I33" s="63"/>
    </row>
    <row r="34" spans="1:10" ht="13.5" customHeight="1" thickBot="1">
      <c r="A34" s="4"/>
      <c r="B34" s="12"/>
      <c r="C34" s="3"/>
      <c r="D34" s="142" t="s">
        <v>160</v>
      </c>
      <c r="E34" s="143"/>
      <c r="F34" s="143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2" t="s">
        <v>172</v>
      </c>
      <c r="E35" s="143"/>
      <c r="F35" s="197"/>
      <c r="G35" s="69"/>
      <c r="H35" s="67"/>
      <c r="I35" s="76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69"/>
      <c r="H36" s="67"/>
      <c r="I36" s="63"/>
    </row>
    <row r="37" spans="1:9" ht="13.5" customHeight="1" thickBot="1">
      <c r="A37" s="4"/>
      <c r="B37" s="12"/>
      <c r="C37" s="3"/>
      <c r="D37" s="142" t="s">
        <v>161</v>
      </c>
      <c r="E37" s="143"/>
      <c r="F37" s="143"/>
      <c r="G37" s="95"/>
      <c r="H37" s="67"/>
      <c r="I37" s="63"/>
    </row>
    <row r="38" spans="1:9" ht="13.5" customHeight="1" thickBot="1">
      <c r="A38" s="4"/>
      <c r="B38" s="12"/>
      <c r="C38" s="3"/>
      <c r="D38" s="142" t="s">
        <v>181</v>
      </c>
      <c r="E38" s="143"/>
      <c r="F38" s="143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2" t="s">
        <v>51</v>
      </c>
      <c r="E39" s="143"/>
      <c r="F39" s="144"/>
      <c r="G39" s="60">
        <f>G26+G41</f>
        <v>425987.57999999996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2" t="s">
        <v>53</v>
      </c>
      <c r="E40" s="143"/>
      <c r="F40" s="144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2" t="s">
        <v>55</v>
      </c>
      <c r="E41" s="143"/>
      <c r="F41" s="144"/>
      <c r="G41" s="61">
        <f>G20</f>
        <v>89474.41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2" t="s">
        <v>57</v>
      </c>
      <c r="E42" s="143"/>
      <c r="F42" s="144"/>
      <c r="G42" s="44">
        <f>G12+G13+G32-G26</f>
        <v>-40108.94</v>
      </c>
      <c r="H42" s="44"/>
    </row>
    <row r="43" spans="1:8" ht="38.25" customHeight="1" thickBot="1">
      <c r="A43" s="139" t="s">
        <v>58</v>
      </c>
      <c r="B43" s="140"/>
      <c r="C43" s="140"/>
      <c r="D43" s="140"/>
      <c r="E43" s="140"/>
      <c r="F43" s="173"/>
      <c r="G43" s="140"/>
      <c r="H43" s="17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3.27</v>
      </c>
      <c r="F45" s="64" t="s">
        <v>133</v>
      </c>
      <c r="G45" s="54">
        <v>3837002062</v>
      </c>
      <c r="H45" s="55">
        <f>G18</f>
        <v>3888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1.29</v>
      </c>
      <c r="F46" s="64" t="s">
        <v>133</v>
      </c>
      <c r="G46" s="54">
        <v>3837002062</v>
      </c>
      <c r="H46" s="55">
        <f>G14</f>
        <v>22665.84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67647.36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186</v>
      </c>
      <c r="G48" s="54">
        <v>3810086643</v>
      </c>
      <c r="H48" s="55">
        <f>G23</f>
        <v>14407.56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186</v>
      </c>
      <c r="G49" s="54">
        <v>3810086643</v>
      </c>
      <c r="H49" s="55">
        <f>G24</f>
        <v>111923.52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SUM(H45:H49)</f>
        <v>220532.28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135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26.479999999995925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182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183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99.29600128087098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49614.24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49587.76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26.479999999995925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49614.24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137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137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 t="s">
        <v>168</v>
      </c>
      <c r="F76" s="134"/>
      <c r="G76" s="135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>
        <v>1496.11</v>
      </c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>
        <v>0</v>
      </c>
      <c r="F81" s="179"/>
      <c r="G81" s="180"/>
      <c r="H81" s="113">
        <v>0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85" t="s">
        <v>152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157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163</v>
      </c>
      <c r="C96" s="125"/>
    </row>
    <row r="97" spans="2:6" ht="60">
      <c r="B97" s="80" t="s">
        <v>164</v>
      </c>
      <c r="C97" s="81" t="s">
        <v>174</v>
      </c>
      <c r="D97" s="83" t="s">
        <v>187</v>
      </c>
      <c r="E97" s="82" t="s">
        <v>173</v>
      </c>
      <c r="F97" s="84" t="s">
        <v>165</v>
      </c>
    </row>
    <row r="98" spans="2:6" ht="22.5">
      <c r="B98" s="85" t="s">
        <v>166</v>
      </c>
      <c r="C98" s="78">
        <f>11021.2-333.33</f>
        <v>10687.87</v>
      </c>
      <c r="D98" s="118"/>
      <c r="E98" s="86"/>
      <c r="F98" s="86">
        <f>C98+D98-E98</f>
        <v>10687.87</v>
      </c>
    </row>
    <row r="99" spans="2:6" ht="22.5">
      <c r="B99" s="85" t="s">
        <v>167</v>
      </c>
      <c r="C99" s="78">
        <v>1483.87</v>
      </c>
      <c r="D99" s="118"/>
      <c r="E99" s="86"/>
      <c r="F99" s="86">
        <f>C99+D99-E99</f>
        <v>1483.87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A51:H51"/>
    <mergeCell ref="D35:F35"/>
    <mergeCell ref="D61:E61"/>
    <mergeCell ref="D57:E57"/>
    <mergeCell ref="D54:E54"/>
    <mergeCell ref="D52:E52"/>
    <mergeCell ref="F50:G50"/>
    <mergeCell ref="D25:F25"/>
    <mergeCell ref="D18:F18"/>
    <mergeCell ref="D19:F19"/>
    <mergeCell ref="D26:F26"/>
    <mergeCell ref="D27:F27"/>
    <mergeCell ref="D28:F28"/>
    <mergeCell ref="D21:F21"/>
    <mergeCell ref="D30:F30"/>
    <mergeCell ref="C89:E89"/>
    <mergeCell ref="C90:E90"/>
    <mergeCell ref="C91:E91"/>
    <mergeCell ref="E81:G81"/>
    <mergeCell ref="E82:G82"/>
    <mergeCell ref="A86:H86"/>
    <mergeCell ref="E83:H83"/>
    <mergeCell ref="D31:F31"/>
    <mergeCell ref="D42:F42"/>
    <mergeCell ref="D73:H73"/>
    <mergeCell ref="E79:G79"/>
    <mergeCell ref="A1:H1"/>
    <mergeCell ref="D5:F5"/>
    <mergeCell ref="D6:F6"/>
    <mergeCell ref="D7:F7"/>
    <mergeCell ref="D4:F4"/>
    <mergeCell ref="D9:F9"/>
    <mergeCell ref="A8:H8"/>
    <mergeCell ref="D10:F10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A2:H2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2022-03-01T02:27:00Z</dcterms:modified>
  <cp:category/>
  <cp:version/>
  <cp:contentType/>
  <cp:contentStatus/>
</cp:coreProperties>
</file>