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<sst xmlns="http://schemas.openxmlformats.org/spreadsheetml/2006/main" count="294" uniqueCount="189">
  <si>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</si>
  <si>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</si>
  <si>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</si>
  <si>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</si>
  <si>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</si>
  <si>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</si>
  <si>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</si>
  <si>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</si>
  <si>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</si>
  <si>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</si>
  <si>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</si>
  <si>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</si>
  <si>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</si>
  <si>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</si>
  <si>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</si>
  <si>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</si>
  <si>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</si>
  <si>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</si>
  <si>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</si>
  <si>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</si>
  <si>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</si>
  <si>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</si>
  <si>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</si>
  <si>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</si>
  <si>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</si>
  <si>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</si>
  <si>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</si>
  <si>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</si>
  <si>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</si>
  <si>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</si>
  <si>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</si>
  <si>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</si>
  <si>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</si>
  <si>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</si>
  <si>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</si>
  <si>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</si>
  <si>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</si>
  <si>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</si>
  <si>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</si>
  <si>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</si>
  <si>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</si>
  <si>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</si>
  <si>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</si>
  <si>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</si>
  <si>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</si>
  <si>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</si>
  <si>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</si>
  <si>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</si>
  <si>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</si>
  <si>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</si>
  <si>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</si>
  <si>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</si>
  <si>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</si>
  <si>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</si>
  <si>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</si>
  <si>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</si>
  <si>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</si>
  <si>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</si>
  <si>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</si>
  <si>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</si>
  <si>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</si>
  <si>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</si>
  <si>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</si>
  <si>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</si>
  <si>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</si>
  <si>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</si>
  <si>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</si>
  <si>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</si>
  <si>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</si>
  <si>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</si>
  <si>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</si>
  <si>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</si>
  <si>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</si>
  <si>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</si>
  <si>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</si>
  <si>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</si>
  <si>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</si>
  <si>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</si>
  <si>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</si>
  <si>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</si>
  <si>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</si>
  <si>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</si>
  <si>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</si>
  <si>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</si>
  <si>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</si>
  <si>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</si>
  <si>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</si>
  <si>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</si>
  <si>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</si>
  <si>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</si>
  <si>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</si>
  <si>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</si>
  <si>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</si>
  <si>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</si>
  <si>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</si>
  <si>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</si>
  <si>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</si>
  <si>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</si>
  <si>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</si>
  <si>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</si>
  <si>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</si>
  <si>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</si>
  <si>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</si>
  <si>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</si>
  <si>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</si>
  <si>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</si>
  <si>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</si>
  <si>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</si>
  <si>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</si>
  <si>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</si>
  <si>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</si>
  <si>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</si>
  <si>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</si>
  <si>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</si>
  <si>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</si>
  <si>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</si>
  <si>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</si>
  <si>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</si>
  <si>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</si>
  <si>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</si>
  <si>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</si>
  <si>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</si>
  <si>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</si>
  <si>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</si>
  <si>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</si>
  <si>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</si>
  <si>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</si>
  <si>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</si>
  <si>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</si>
  <si>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</si>
  <si>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</si>
  <si>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</si>
  <si>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</si>
  <si>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</si>
  <si>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</si>
  <si>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</si>
  <si>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</si>
  <si>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</si>
  <si>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</si>
  <si>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</si>
  <si>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</si>
  <si>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</si>
  <si>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</si>
  <si>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</si>
  <si>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</si>
  <si>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</si>
  <si>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</si>
  <si>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</si>
  <si>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</si>
  <si>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</si>
  <si>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</si>
  <si>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</si>
  <si>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</si>
  <si>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</si>
  <si>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</si>
  <si>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</si>
  <si>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</si>
  <si>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</si>
  <si>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</si>
  <si>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</si>
  <si>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</si>
  <si>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</si>
  <si>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</si>
  <si>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</si>
  <si>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</si>
  <si>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</si>
  <si>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</si>
  <si>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</si>
  <si>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</si>
  <si>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</si>
  <si>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</si>
  <si>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</si>
  <si>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</si>
  <si>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</si>
  <si>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</si>
  <si>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</si>
  <si>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</si>
  <si>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</si>
  <si>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</si>
  <si>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</si>
  <si>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</si>
  <si>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</si>
  <si>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</si>
  <si>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</si>
  <si>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</si>
  <si>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</si>
  <si>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 Б                                                                                                                                                                         за 2017  год</t>
  </si>
  <si>
    <t>с 1 по 8</t>
  </si>
  <si>
    <t>кв.4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</si>
</sst>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47">
          <cell r="X347">
            <v>8700.839999999998</v>
          </cell>
        </row>
        <row r="351">
          <cell r="X351">
            <v>19648.079999999998</v>
          </cell>
        </row>
        <row r="358">
          <cell r="X358">
            <v>15726.72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-22325.28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16098.68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86721.12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f>'[1]Report'!$X$351</f>
        <v>19648.079999999998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f>'[1]Report'!$X$347</f>
        <v>8700.839999999998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9147.61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1309.45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2225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-22325.28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-15402.669999999998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f>'[1]Report'!$X$358</f>
        <v>15726.72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13275.84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3349.44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26020.2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88732.13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88732.13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66406.85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-15402.669999999998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14087.669999999984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2225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4.81</v>
      </c>
      <c r="F42" s="79" t="s">
        <v>136</v>
      </c>
      <c r="G42" s="60">
        <v>3810334293</v>
      </c>
      <c r="H42" s="61">
        <f>G13</f>
        <v>19648.079999999998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15726.72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13275.84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3349.44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26020.2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80245.28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12935.260000000006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123.2423961333789</v>
      </c>
      <c r="E63" s="103">
        <f>E64/140.38</f>
        <v>282.99786294343926</v>
      </c>
      <c r="F63" s="103">
        <f>F64/14.34</f>
        <v>587.1520223152022</v>
      </c>
      <c r="G63" s="104">
        <f>G64/22.34</f>
        <v>831.9713518352731</v>
      </c>
      <c r="H63" s="105">
        <f>H64/0.99</f>
        <v>430.75757575757575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201949.92</v>
      </c>
      <c r="E64" s="65">
        <v>39727.24</v>
      </c>
      <c r="F64" s="65">
        <v>8419.76</v>
      </c>
      <c r="G64" s="72">
        <v>18586.24</v>
      </c>
      <c r="H64" s="68">
        <v>426.45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197862.54</v>
      </c>
      <c r="E65" s="65">
        <v>33259.61</v>
      </c>
      <c r="F65" s="65">
        <v>8261.98</v>
      </c>
      <c r="G65" s="69">
        <v>16413.28</v>
      </c>
      <c r="H65" s="69">
        <v>376.94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4087.3800000000047</v>
      </c>
      <c r="E66" s="76">
        <f>E64-E65</f>
        <v>6467.629999999997</v>
      </c>
      <c r="F66" s="76">
        <f>F64-F65</f>
        <v>157.78000000000065</v>
      </c>
      <c r="G66" s="77">
        <f>G64-G65</f>
        <v>2172.9600000000028</v>
      </c>
      <c r="H66" s="77">
        <f>H64-H65</f>
        <v>49.50999999999999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201949.92</v>
      </c>
      <c r="E67" s="70">
        <v>41077.66</v>
      </c>
      <c r="F67" s="70">
        <v>8446.82</v>
      </c>
      <c r="G67" s="71">
        <v>18788.14</v>
      </c>
      <c r="H67" s="71">
        <v>426.45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1350.4200000000055</v>
      </c>
      <c r="F68" s="44">
        <f>F67-F64</f>
        <v>27.05999999999949</v>
      </c>
      <c r="G68" s="44">
        <f>G67-G64</f>
        <v>201.89999999999782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1579.3800000000028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48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0.2</v>
      </c>
      <c r="D96" s="100">
        <v>2975.37</v>
      </c>
      <c r="E96" s="101">
        <v>3081.45</v>
      </c>
      <c r="F96" s="102">
        <f>C96+E96</f>
        <v>3081.6499999999996</v>
      </c>
    </row>
    <row r="97" spans="2:6" ht="22.5">
      <c r="B97" s="99" t="s">
        <v>185</v>
      </c>
      <c r="C97" s="100">
        <v>0.17</v>
      </c>
      <c r="D97" s="100">
        <v>2966.45</v>
      </c>
      <c r="E97" s="101">
        <v>2653.22</v>
      </c>
      <c r="F97" s="102">
        <f>C97+E97</f>
        <v>2653.39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2018-03-14T01:51:10Z</dcterms:modified>
  <cp:category/>
  <cp:version/>
  <cp:contentType/>
  <cp:contentStatus/>
</cp:coreProperties>
</file>