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<sst xmlns="http://schemas.openxmlformats.org/spreadsheetml/2006/main" count="289" uniqueCount="186">
  <si>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</si>
  <si>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</si>
  <si>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</si>
  <si>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</si>
  <si>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</si>
  <si>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</si>
  <si>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</si>
  <si>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</si>
  <si>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</si>
  <si>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</si>
  <si>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</si>
  <si>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</si>
  <si>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</si>
  <si>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</si>
  <si>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</si>
  <si>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</si>
  <si>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</si>
  <si>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</si>
  <si>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</si>
  <si>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</si>
  <si>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</si>
  <si>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</si>
  <si>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</si>
  <si>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</si>
  <si>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</si>
  <si>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</si>
  <si>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</si>
  <si>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</si>
  <si>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</si>
  <si>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</si>
  <si>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</si>
  <si>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</si>
  <si>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</si>
  <si>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</si>
  <si>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</si>
  <si>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</si>
  <si>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</si>
  <si>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</si>
  <si>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</si>
  <si>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</si>
  <si>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</si>
  <si>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</si>
  <si>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</si>
  <si>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</si>
  <si>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</si>
  <si>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</si>
  <si>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</si>
  <si>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</si>
  <si>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</si>
  <si>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</si>
  <si>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</si>
  <si>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</si>
  <si>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</si>
  <si>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</si>
  <si>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</si>
  <si>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</si>
  <si>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</si>
  <si>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</si>
  <si>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</si>
  <si>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</si>
  <si>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</si>
  <si>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</si>
  <si>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</si>
  <si>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</si>
  <si>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</si>
  <si>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</si>
  <si>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</si>
  <si>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</si>
  <si>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</si>
  <si>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</si>
  <si>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</si>
  <si>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</si>
  <si>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</si>
  <si>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</si>
  <si>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</si>
  <si>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</si>
  <si>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</si>
  <si>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</si>
  <si>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</si>
  <si>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</si>
  <si>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</si>
  <si>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</si>
  <si>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</si>
  <si>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</si>
  <si>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</si>
  <si>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</si>
  <si>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</si>
  <si>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</si>
  <si>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</si>
  <si>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</si>
  <si>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</si>
  <si>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</si>
  <si>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</si>
  <si>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</si>
  <si>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</si>
  <si>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</si>
  <si>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</si>
  <si>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</si>
  <si>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</si>
  <si>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</si>
  <si>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</si>
  <si>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</si>
  <si>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</si>
  <si>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</si>
  <si>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</si>
  <si>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</si>
  <si>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</si>
  <si>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</si>
  <si>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</si>
  <si>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</si>
  <si>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</si>
  <si>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</si>
  <si>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</si>
  <si>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</si>
  <si>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</si>
  <si>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</si>
  <si>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</si>
  <si>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</si>
  <si>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</si>
  <si>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</si>
  <si>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</si>
  <si>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</si>
  <si>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</si>
  <si>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</si>
  <si>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</si>
  <si>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</si>
  <si>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</si>
  <si>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</si>
  <si>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</si>
  <si>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</si>
  <si>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</si>
  <si>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</si>
  <si>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</si>
  <si>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</si>
  <si>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</si>
  <si>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</si>
  <si>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</si>
  <si>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</si>
  <si>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</si>
  <si>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</si>
  <si>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</si>
  <si>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</si>
  <si>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</si>
  <si>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</si>
  <si>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</si>
  <si>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</si>
  <si>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</si>
  <si>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</si>
  <si>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</si>
  <si>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</si>
  <si>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</si>
  <si>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</si>
  <si>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</si>
  <si>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</si>
  <si>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</si>
  <si>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</si>
  <si>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</si>
  <si>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</si>
  <si>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</si>
  <si>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</si>
  <si>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</si>
  <si>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</si>
  <si>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</si>
  <si>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</si>
  <si>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</si>
  <si>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</si>
  <si>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</si>
  <si>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</si>
  <si>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</si>
  <si>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</si>
  <si>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</si>
  <si>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</si>
  <si>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</si>
  <si>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</si>
  <si>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</si>
  <si>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</si>
  <si>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</si>
  <si>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</si>
  <si>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</si>
  <si>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</si>
  <si>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</si>
  <si>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</si>
  <si>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</si>
  <si>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</si>
  <si>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25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</si>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</sst>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184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8">
        <v>45291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6">
        <v>-76584.77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0">
        <v>215879.23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5" t="s">
        <v>23</v>
      </c>
      <c r="E12" s="146"/>
      <c r="F12" s="147"/>
      <c r="G12" s="71">
        <f>G13+G14+G20+G21+G22+G23</f>
        <v>335735.73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8">
        <v>101290.15</v>
      </c>
      <c r="H13" s="5"/>
      <c r="L13" s="115">
        <f>G13+G14+G20+G21+G22+G23+G24-G32</f>
        <v>354783.36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2">
        <v>37917.09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3">
        <v>37753.67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4">
        <v>17399.58</v>
      </c>
      <c r="H16" s="43"/>
      <c r="M16" s="115">
        <f>G14+G31-G15</f>
        <v>163.41999999999825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8">
        <v>64357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-76584.77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0">
        <f>G18+G15-G17</f>
        <v>-103188.1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8">
        <v>68536.47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7">
        <v>14597.04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7">
        <v>113394.98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7">
        <v>19047.63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3" t="s">
        <v>35</v>
      </c>
      <c r="E25" s="134"/>
      <c r="F25" s="135"/>
      <c r="G25" s="69">
        <f>G26+G33</f>
        <v>113394.98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4">
        <v>113394.98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8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/>
      <c r="H31" s="123"/>
      <c r="I31" s="62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7"/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8"/>
      <c r="H34" s="66"/>
      <c r="I34" s="75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8"/>
      <c r="H35" s="66"/>
      <c r="I35" s="62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4"/>
      <c r="H36" s="66"/>
      <c r="I36" s="62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32"/>
      <c r="G38" s="59">
        <f>G25+G40</f>
        <v>10206.87999999999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0">
        <f>G19</f>
        <v>-103188.1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438219.98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64357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5.69</v>
      </c>
      <c r="F45" s="63" t="s">
        <v>133</v>
      </c>
      <c r="G45" s="54">
        <v>3848000155</v>
      </c>
      <c r="H45" s="55">
        <f>G13</f>
        <v>101290.15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68536.47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3810086643</v>
      </c>
      <c r="H47" s="55">
        <f>G22</f>
        <v>14597.04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3810086643</v>
      </c>
      <c r="H48" s="55">
        <f>G23</f>
        <v>113394.98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362175.64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0" t="s">
        <v>135</v>
      </c>
      <c r="E51" s="15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0" t="s">
        <v>69</v>
      </c>
      <c r="E52" s="15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0" t="s">
        <v>70</v>
      </c>
      <c r="E53" s="15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0" t="s">
        <v>72</v>
      </c>
      <c r="E54" s="151"/>
      <c r="F54" s="102">
        <v>0</v>
      </c>
      <c r="G54" s="100"/>
      <c r="H54" s="103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637.3199999999997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D66/563.66</f>
        <v>93.45814852925524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52678.62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52041.3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637.3199999999997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52678.62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9"/>
      <c r="F75" s="130"/>
      <c r="G75" s="131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9"/>
      <c r="F76" s="130"/>
      <c r="G76" s="131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9"/>
      <c r="F77" s="130"/>
      <c r="G77" s="131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9"/>
      <c r="F78" s="170"/>
      <c r="G78" s="171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9">
        <v>1</v>
      </c>
      <c r="F80" s="160"/>
      <c r="G80" s="161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2">
        <v>1</v>
      </c>
      <c r="F81" s="163"/>
      <c r="G81" s="164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19474.24+3103.27</f>
        <v>22577.510000000002</v>
      </c>
      <c r="D97" s="117">
        <v>0</v>
      </c>
      <c r="E97" s="85"/>
      <c r="F97" s="85">
        <f>C97+D97-E97</f>
        <v>22577.510000000002</v>
      </c>
    </row>
    <row r="98" spans="2:6" ht="22.5">
      <c r="B98" s="84" t="s">
        <v>167</v>
      </c>
      <c r="C98" s="77">
        <v>9831.08</v>
      </c>
      <c r="D98" s="117">
        <v>0</v>
      </c>
      <c r="E98" s="85"/>
      <c r="F98" s="85">
        <f>C98+D98-E98</f>
        <v>9831.08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2024-03-12T03:10:39Z</dcterms:modified>
  <cp:category/>
  <cp:version/>
  <cp:contentType/>
  <cp:contentStatus/>
</cp:coreProperties>
</file>