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<sst xmlns="http://schemas.openxmlformats.org/spreadsheetml/2006/main" count="289" uniqueCount="186">
  <si>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</si>
  <si>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</si>
  <si>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</si>
  <si>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</si>
  <si>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</si>
  <si>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</si>
  <si>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</si>
  <si>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</si>
  <si>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</si>
  <si>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</si>
  <si>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</si>
  <si>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</si>
  <si>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</si>
  <si>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</si>
  <si>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</si>
  <si>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</si>
  <si>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</si>
  <si>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</si>
  <si>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</si>
  <si>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</si>
  <si>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</si>
  <si>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</si>
  <si>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</si>
  <si>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</si>
  <si>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</si>
  <si>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</si>
  <si>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</si>
  <si>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</si>
  <si>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</si>
  <si>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</si>
  <si>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</si>
  <si>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</si>
  <si>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</si>
  <si>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</si>
  <si>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</si>
  <si>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</si>
  <si>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</si>
  <si>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</si>
  <si>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</si>
  <si>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</si>
  <si>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</si>
  <si>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</si>
  <si>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</si>
  <si>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</si>
  <si>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</si>
  <si>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</si>
  <si>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</si>
  <si>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</si>
  <si>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</si>
  <si>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</si>
  <si>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</si>
  <si>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</si>
  <si>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</si>
  <si>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</si>
  <si>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</si>
  <si>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</si>
  <si>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</si>
  <si>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</si>
  <si>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</si>
  <si>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</si>
  <si>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</si>
  <si>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</si>
  <si>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</si>
  <si>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</si>
  <si>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</si>
  <si>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</si>
  <si>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</si>
  <si>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</si>
  <si>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</si>
  <si>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</si>
  <si>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</si>
  <si>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</si>
  <si>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</si>
  <si>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</si>
  <si>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</si>
  <si>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</si>
  <si>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</si>
  <si>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</si>
  <si>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</si>
  <si>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</si>
  <si>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</si>
  <si>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</si>
  <si>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</si>
  <si>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</si>
  <si>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</si>
  <si>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</si>
  <si>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</si>
  <si>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</si>
  <si>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</si>
  <si>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</si>
  <si>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</si>
  <si>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</si>
  <si>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</si>
  <si>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</si>
  <si>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</si>
  <si>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</si>
  <si>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</si>
  <si>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</si>
  <si>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</si>
  <si>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</si>
  <si>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</si>
  <si>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</si>
  <si>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</si>
  <si>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</si>
  <si>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</si>
  <si>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</si>
  <si>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</si>
  <si>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</si>
  <si>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</si>
  <si>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</si>
  <si>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</si>
  <si>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</si>
  <si>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</si>
  <si>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</si>
  <si>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</si>
  <si>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</si>
  <si>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</si>
  <si>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</si>
  <si>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</si>
  <si>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</si>
  <si>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</si>
  <si>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</si>
  <si>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</si>
  <si>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</si>
  <si>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</si>
  <si>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</si>
  <si>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</si>
  <si>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</si>
  <si>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</si>
  <si>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</si>
  <si>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</si>
  <si>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</si>
  <si>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</si>
  <si>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</si>
  <si>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</si>
  <si>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</si>
  <si>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</si>
  <si>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</si>
  <si>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</si>
  <si>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</si>
  <si>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</si>
  <si>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</si>
  <si>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</si>
  <si>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</si>
  <si>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</si>
  <si>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</si>
  <si>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</si>
  <si>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</si>
  <si>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</si>
  <si>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</si>
  <si>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</si>
  <si>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</si>
  <si>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</si>
  <si>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</si>
  <si>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</si>
  <si>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</si>
  <si>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</si>
  <si>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</si>
  <si>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</si>
  <si>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</si>
  <si>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</si>
  <si>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</si>
  <si>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</si>
  <si>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</si>
  <si>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</si>
  <si>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</si>
  <si>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</si>
  <si>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</si>
  <si>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</si>
  <si>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</si>
  <si>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</si>
  <si>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</si>
  <si>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</si>
  <si>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</si>
  <si>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</si>
  <si>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</si>
  <si>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</si>
  <si>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</si>
  <si>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</si>
  <si>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</si>
  <si>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</si>
  <si>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</si>
  <si>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</si>
  <si>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</si>
  <si>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2022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</si>
  <si>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4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</si>
</sst>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7">
        <v>44926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101824.17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22787.23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173867.96000000002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33378.96</v>
      </c>
      <c r="H13" s="5"/>
      <c r="L13" s="114">
        <f>G13+G14+G20+G21+G22+G23+G24-G32</f>
        <v>186309.48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24805.68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24856.67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2274.83</v>
      </c>
      <c r="H16" s="43"/>
      <c r="M16" s="114">
        <f>G14+G31-G15</f>
        <v>-50.98999999999796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4595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101824.17</v>
      </c>
      <c r="H18" s="41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122085.84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33493.12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9373.46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72816.74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12441.52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181783.4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181783.4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8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303869.24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122085.84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4">
        <f>G11+G12+G31-G25</f>
        <v>14871.790000000037</v>
      </c>
      <c r="H41" s="44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2.17</v>
      </c>
      <c r="F44" s="63" t="s">
        <v>133</v>
      </c>
      <c r="G44" s="53">
        <v>3837002062</v>
      </c>
      <c r="H44" s="54">
        <f>G17</f>
        <v>4595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2.92</v>
      </c>
      <c r="F45" s="63" t="s">
        <v>133</v>
      </c>
      <c r="G45" s="53">
        <v>3837002062</v>
      </c>
      <c r="H45" s="54">
        <f>G13</f>
        <v>33378.96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3">
        <v>3848000155</v>
      </c>
      <c r="H46" s="54">
        <f>G20</f>
        <v>33493.12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183</v>
      </c>
      <c r="G47" s="53">
        <v>3848006622</v>
      </c>
      <c r="H47" s="54">
        <f>G22</f>
        <v>9373.46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183</v>
      </c>
      <c r="G48" s="53">
        <v>3848006622</v>
      </c>
      <c r="H48" s="54">
        <f>G23</f>
        <v>72816.74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153657.28000000003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4" t="s">
        <v>135</v>
      </c>
      <c r="E51" s="135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4" t="s">
        <v>69</v>
      </c>
      <c r="E52" s="135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4" t="s">
        <v>70</v>
      </c>
      <c r="E53" s="135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4" t="s">
        <v>72</v>
      </c>
      <c r="E54" s="135"/>
      <c r="F54" s="101">
        <v>0</v>
      </c>
      <c r="G54" s="99"/>
      <c r="H54" s="102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2" t="s">
        <v>15</v>
      </c>
      <c r="E56" s="133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2" t="s">
        <v>18</v>
      </c>
      <c r="E57" s="133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2" t="s">
        <v>20</v>
      </c>
      <c r="E58" s="133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2" t="s">
        <v>53</v>
      </c>
      <c r="E59" s="133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2" t="s">
        <v>55</v>
      </c>
      <c r="E60" s="133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4" t="s">
        <v>57</v>
      </c>
      <c r="E61" s="155"/>
      <c r="F61" s="51">
        <f>E68+F68+G68+H68+I68</f>
        <v>0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9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18"/>
      <c r="H63" s="120"/>
      <c r="I63" s="108" t="s">
        <v>178</v>
      </c>
    </row>
    <row r="64" spans="1:9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1"/>
      <c r="F64" s="121"/>
      <c r="G64" s="121"/>
      <c r="H64" s="121"/>
      <c r="I64" s="103"/>
    </row>
    <row r="65" spans="1:9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61.52865948845214</v>
      </c>
      <c r="E65" s="122"/>
      <c r="F65" s="122"/>
      <c r="G65" s="122"/>
      <c r="H65" s="123"/>
      <c r="I65" s="104"/>
    </row>
    <row r="66" spans="1:10" ht="37.5" customHeight="1" thickBot="1">
      <c r="A66" s="4" t="s">
        <v>86</v>
      </c>
      <c r="B66" s="4" t="s">
        <v>87</v>
      </c>
      <c r="C66" s="3" t="s">
        <v>16</v>
      </c>
      <c r="D66" s="130">
        <v>30743.41</v>
      </c>
      <c r="E66" s="124"/>
      <c r="F66" s="124"/>
      <c r="G66" s="124"/>
      <c r="H66" s="125"/>
      <c r="I66" s="105"/>
      <c r="J66" s="42"/>
    </row>
    <row r="67" spans="1:9" ht="32.25" customHeight="1" thickBot="1">
      <c r="A67" s="4" t="s">
        <v>88</v>
      </c>
      <c r="B67" s="4" t="s">
        <v>89</v>
      </c>
      <c r="C67" s="3" t="s">
        <v>16</v>
      </c>
      <c r="D67" s="130">
        <v>30509.49</v>
      </c>
      <c r="E67" s="124"/>
      <c r="F67" s="124"/>
      <c r="G67" s="124"/>
      <c r="H67" s="126"/>
      <c r="I67" s="106"/>
    </row>
    <row r="68" spans="1:9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233.91999999999825</v>
      </c>
      <c r="E68" s="124"/>
      <c r="F68" s="124"/>
      <c r="G68" s="124"/>
      <c r="H68" s="126"/>
      <c r="I68" s="106"/>
    </row>
    <row r="69" spans="1:9" ht="63" customHeight="1" thickBot="1">
      <c r="A69" s="4" t="s">
        <v>92</v>
      </c>
      <c r="B69" s="4" t="s">
        <v>93</v>
      </c>
      <c r="C69" s="3" t="s">
        <v>16</v>
      </c>
      <c r="D69" s="88">
        <f>D66</f>
        <v>30743.41</v>
      </c>
      <c r="E69" s="127"/>
      <c r="F69" s="127"/>
      <c r="G69" s="128"/>
      <c r="H69" s="128"/>
      <c r="I69" s="89"/>
    </row>
    <row r="70" spans="1:9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9"/>
      <c r="F70" s="129"/>
      <c r="G70" s="129"/>
      <c r="H70" s="129"/>
      <c r="I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9"/>
      <c r="F75" s="140"/>
      <c r="G75" s="141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9"/>
      <c r="F76" s="140"/>
      <c r="G76" s="141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9"/>
      <c r="F77" s="140"/>
      <c r="G77" s="141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59"/>
      <c r="F78" s="160"/>
      <c r="G78" s="161"/>
      <c r="H78" s="92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4"/>
      <c r="F80" s="185"/>
      <c r="G80" s="186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7"/>
      <c r="F81" s="188"/>
      <c r="G81" s="189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9651.56</v>
      </c>
      <c r="D97" s="116">
        <v>0</v>
      </c>
      <c r="E97" s="117"/>
      <c r="F97" s="85">
        <f>C97+D97-E97</f>
        <v>9651.56</v>
      </c>
    </row>
    <row r="98" spans="2:6" ht="22.5">
      <c r="B98" s="84" t="s">
        <v>167</v>
      </c>
      <c r="C98" s="77">
        <v>4739.1</v>
      </c>
      <c r="D98" s="116">
        <v>0</v>
      </c>
      <c r="E98" s="117"/>
      <c r="F98" s="85">
        <f>C98+D98-E98</f>
        <v>4739.1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2023-03-03T05:21:55Z</dcterms:modified>
  <cp:category/>
  <cp:version/>
  <cp:contentType/>
  <cp:contentStatus/>
</cp:coreProperties>
</file>