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<sst xmlns="http://schemas.openxmlformats.org/spreadsheetml/2006/main" count="294" uniqueCount="189">
  <si>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</si>
  <si>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</si>
  <si>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</si>
  <si>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</si>
  <si>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</si>
  <si>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</si>
  <si>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</si>
  <si>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</si>
  <si>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</si>
  <si>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</si>
  <si>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</si>
  <si>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</si>
  <si>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</si>
  <si>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</si>
  <si>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</si>
  <si>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</si>
  <si>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</si>
  <si>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</si>
  <si>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</si>
  <si>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</si>
  <si>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</si>
  <si>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</si>
  <si>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</si>
  <si>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</si>
  <si>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</si>
  <si>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</si>
  <si>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</si>
  <si>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</si>
  <si>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</si>
  <si>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</si>
  <si>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</si>
  <si>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</si>
  <si>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</si>
  <si>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</si>
  <si>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</si>
  <si>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</si>
  <si>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</si>
  <si>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</si>
  <si>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</si>
  <si>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</si>
  <si>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</si>
  <si>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</si>
  <si>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</si>
  <si>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</si>
  <si>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</si>
  <si>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</si>
  <si>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</si>
  <si>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</si>
  <si>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</si>
  <si>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</si>
  <si>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</si>
  <si>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</si>
  <si>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</si>
  <si>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</si>
  <si>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</si>
  <si>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</si>
  <si>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</si>
  <si>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</si>
  <si>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</si>
  <si>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</si>
  <si>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</si>
  <si>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</si>
  <si>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</si>
  <si>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</si>
  <si>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</si>
  <si>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</si>
  <si>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</si>
  <si>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</si>
  <si>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</si>
  <si>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</si>
  <si>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</si>
  <si>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</si>
  <si>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</si>
  <si>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</si>
  <si>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</si>
  <si>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</si>
  <si>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</si>
  <si>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</si>
  <si>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</si>
  <si>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</si>
  <si>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</si>
  <si>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</si>
  <si>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</si>
  <si>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</si>
  <si>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</si>
  <si>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</si>
  <si>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</si>
  <si>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</si>
  <si>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</si>
  <si>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</si>
  <si>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</si>
  <si>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</si>
  <si>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</si>
  <si>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</si>
  <si>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</si>
  <si>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</si>
  <si>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</si>
  <si>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</si>
  <si>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</si>
  <si>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</si>
  <si>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</si>
  <si>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</si>
  <si>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</si>
  <si>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</si>
  <si>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</si>
  <si>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</si>
  <si>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</si>
  <si>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</si>
  <si>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</si>
  <si>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</si>
  <si>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</si>
  <si>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</si>
  <si>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</si>
  <si>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</si>
  <si>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</si>
  <si>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</si>
  <si>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</si>
  <si>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</si>
  <si>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</si>
  <si>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</si>
  <si>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</si>
  <si>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</si>
  <si>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</si>
  <si>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</si>
  <si>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</si>
  <si>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</si>
  <si>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</si>
  <si>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</si>
  <si>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</si>
  <si>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</si>
  <si>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</si>
  <si>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</si>
  <si>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</si>
  <si>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</si>
  <si>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</si>
  <si>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</si>
  <si>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</si>
  <si>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</si>
  <si>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</si>
  <si>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</si>
  <si>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</si>
  <si>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</si>
  <si>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</si>
  <si>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</si>
  <si>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</si>
  <si>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</si>
  <si>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</si>
  <si>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</si>
  <si>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</si>
  <si>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</si>
  <si>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</si>
  <si>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</si>
  <si>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</si>
  <si>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</si>
  <si>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</si>
  <si>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</si>
  <si>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</si>
  <si>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</si>
  <si>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</si>
  <si>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</si>
  <si>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</si>
  <si>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</si>
  <si>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</si>
  <si>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</si>
  <si>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</si>
  <si>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</si>
  <si>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</si>
  <si>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</si>
  <si>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</si>
  <si>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</si>
  <si>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</si>
  <si>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</si>
  <si>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</si>
  <si>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</si>
  <si>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</si>
  <si>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</si>
  <si>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</si>
  <si>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</si>
  <si>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</si>
  <si>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</si>
  <si>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</si>
  <si>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</si>
  <si>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</si>
  <si>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</si>
  <si>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</si>
  <si>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</si>
  <si>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42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</si>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</sst>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4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5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6" fillId="0" borderId="10" xfId="0" applyNumberFormat="1" applyFont="1" applyBorder="1" applyAlignment="1">
      <alignment vertical="top" wrapText="1"/>
    </xf>
    <xf numFmtId="14" fontId="56" fillId="0" borderId="11" xfId="0" applyNumberFormat="1" applyFont="1" applyBorder="1" applyAlignment="1">
      <alignment vertical="top" wrapText="1"/>
    </xf>
    <xf numFmtId="14" fontId="56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7" fillId="39" borderId="10" xfId="0" applyFont="1" applyFill="1" applyBorder="1" applyAlignment="1">
      <alignment horizontal="center" vertical="top" wrapText="1"/>
    </xf>
    <xf numFmtId="0" fontId="58" fillId="39" borderId="10" xfId="0" applyFont="1" applyFill="1" applyBorder="1" applyAlignment="1">
      <alignment horizontal="center" vertical="top" wrapText="1"/>
    </xf>
    <xf numFmtId="0" fontId="57" fillId="39" borderId="11" xfId="0" applyFont="1" applyFill="1" applyBorder="1" applyAlignment="1">
      <alignment horizontal="center" vertical="top" wrapText="1"/>
    </xf>
    <xf numFmtId="0" fontId="56" fillId="39" borderId="10" xfId="0" applyFont="1" applyFill="1" applyBorder="1" applyAlignment="1">
      <alignment horizontal="center" vertical="top" wrapText="1"/>
    </xf>
    <xf numFmtId="2" fontId="58" fillId="39" borderId="10" xfId="0" applyNumberFormat="1" applyFont="1" applyFill="1" applyBorder="1" applyAlignment="1">
      <alignment horizontal="center" vertical="center" wrapText="1"/>
    </xf>
    <xf numFmtId="2" fontId="58" fillId="39" borderId="26" xfId="0" applyNumberFormat="1" applyFont="1" applyFill="1" applyBorder="1" applyAlignment="1">
      <alignment horizontal="center" vertical="center" wrapText="1"/>
    </xf>
    <xf numFmtId="0" fontId="58" fillId="39" borderId="10" xfId="0" applyFont="1" applyFill="1" applyBorder="1" applyAlignment="1">
      <alignment wrapText="1"/>
    </xf>
    <xf numFmtId="0" fontId="58" fillId="39" borderId="22" xfId="0" applyFont="1" applyFill="1" applyBorder="1" applyAlignment="1">
      <alignment/>
    </xf>
    <xf numFmtId="0" fontId="58" fillId="39" borderId="11" xfId="0" applyFont="1" applyFill="1" applyBorder="1" applyAlignment="1">
      <alignment wrapText="1"/>
    </xf>
    <xf numFmtId="0" fontId="58" fillId="39" borderId="25" xfId="0" applyFont="1" applyFill="1" applyBorder="1" applyAlignment="1">
      <alignment wrapText="1"/>
    </xf>
    <xf numFmtId="0" fontId="58" fillId="39" borderId="26" xfId="0" applyFont="1" applyFill="1" applyBorder="1" applyAlignment="1">
      <alignment wrapText="1"/>
    </xf>
    <xf numFmtId="0" fontId="58" fillId="39" borderId="22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9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186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8">
        <v>43830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7">
        <v>33751.31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1">
        <v>5835.65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7" t="s">
        <v>23</v>
      </c>
      <c r="E12" s="198"/>
      <c r="F12" s="199"/>
      <c r="G12" s="72">
        <f>G13+G14+G20+G21+G22+G23+G31+G24</f>
        <v>74957.5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9">
        <v>22122.24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3">
        <f>8414.4+G32</f>
        <v>8414.4</v>
      </c>
      <c r="H14" s="5"/>
    </row>
    <row r="15" spans="1:8" ht="26.25" customHeight="1" thickBot="1">
      <c r="A15" s="4"/>
      <c r="B15" s="6"/>
      <c r="C15" s="3" t="s">
        <v>16</v>
      </c>
      <c r="D15" s="148" t="s">
        <v>149</v>
      </c>
      <c r="E15" s="149"/>
      <c r="F15" s="150"/>
      <c r="G15" s="74">
        <f>8339.39+G34</f>
        <v>8339.39</v>
      </c>
      <c r="H15" s="5"/>
    </row>
    <row r="16" spans="1:13" ht="13.5" customHeight="1" thickBot="1">
      <c r="A16" s="4"/>
      <c r="B16" s="6"/>
      <c r="C16" s="3" t="s">
        <v>16</v>
      </c>
      <c r="D16" s="148" t="s">
        <v>150</v>
      </c>
      <c r="E16" s="149"/>
      <c r="F16" s="150"/>
      <c r="G16" s="75">
        <f>2687.91+G37</f>
        <v>2687.91</v>
      </c>
      <c r="H16" s="43"/>
      <c r="M16" s="115">
        <f>G14+G31-G15</f>
        <v>75.01000000000022</v>
      </c>
    </row>
    <row r="17" spans="1:8" ht="13.5" customHeight="1" thickBot="1">
      <c r="A17" s="4"/>
      <c r="B17" s="6"/>
      <c r="C17" s="3" t="s">
        <v>16</v>
      </c>
      <c r="D17" s="148" t="s">
        <v>151</v>
      </c>
      <c r="E17" s="149"/>
      <c r="F17" s="150"/>
      <c r="G17" s="59">
        <v>1117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33751.31</v>
      </c>
      <c r="H18" s="41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1">
        <f>G18+G15-G17</f>
        <v>40973.7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9">
        <v>15592.49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82" t="s">
        <v>144</v>
      </c>
      <c r="E21" s="173"/>
      <c r="F21" s="183"/>
      <c r="G21" s="58">
        <v>-88.54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82" t="s">
        <v>145</v>
      </c>
      <c r="E22" s="173"/>
      <c r="F22" s="183"/>
      <c r="G22" s="58">
        <v>3239.3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4" t="s">
        <v>146</v>
      </c>
      <c r="E23" s="195"/>
      <c r="F23" s="196"/>
      <c r="G23" s="58">
        <v>25164.03</v>
      </c>
      <c r="H23" s="5"/>
    </row>
    <row r="24" spans="1:8" ht="35.25" customHeight="1" thickBot="1">
      <c r="A24" s="4" t="s">
        <v>42</v>
      </c>
      <c r="B24" s="29" t="s">
        <v>179</v>
      </c>
      <c r="C24" s="3" t="s">
        <v>16</v>
      </c>
      <c r="D24" s="194" t="s">
        <v>180</v>
      </c>
      <c r="E24" s="195"/>
      <c r="F24" s="196"/>
      <c r="G24" s="58">
        <v>513.58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2" t="s">
        <v>35</v>
      </c>
      <c r="E25" s="173"/>
      <c r="F25" s="183"/>
      <c r="G25" s="70">
        <f>G26+G33</f>
        <v>75674.93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5">
        <v>75674.93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9"/>
      <c r="H30" s="66"/>
      <c r="I30" s="63"/>
    </row>
    <row r="31" spans="1:9" ht="13.5" customHeight="1" thickBot="1">
      <c r="A31" s="4"/>
      <c r="B31" s="12"/>
      <c r="C31" s="3"/>
      <c r="D31" s="148" t="s">
        <v>162</v>
      </c>
      <c r="E31" s="149"/>
      <c r="F31" s="14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48" t="s">
        <v>184</v>
      </c>
      <c r="E32" s="149"/>
      <c r="F32" s="149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8" t="s">
        <v>163</v>
      </c>
      <c r="E33" s="149"/>
      <c r="F33" s="149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8" t="s">
        <v>175</v>
      </c>
      <c r="E34" s="149"/>
      <c r="F34" s="203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8" t="s">
        <v>165</v>
      </c>
      <c r="E35" s="149"/>
      <c r="F35" s="149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8" t="s">
        <v>164</v>
      </c>
      <c r="E36" s="149"/>
      <c r="F36" s="149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8" t="s">
        <v>185</v>
      </c>
      <c r="E37" s="149"/>
      <c r="F37" s="149"/>
      <c r="G37" s="116">
        <f>0+G32-G34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8" t="s">
        <v>51</v>
      </c>
      <c r="E38" s="149"/>
      <c r="F38" s="150"/>
      <c r="G38" s="60">
        <f>G25+G40</f>
        <v>116648.62999999999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8" t="s">
        <v>55</v>
      </c>
      <c r="E40" s="149"/>
      <c r="F40" s="150"/>
      <c r="G40" s="61">
        <f>G19</f>
        <v>40973.7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8" t="s">
        <v>57</v>
      </c>
      <c r="E41" s="149"/>
      <c r="F41" s="150"/>
      <c r="G41" s="44">
        <f>G11+G12+G31-G25</f>
        <v>5118.220000000001</v>
      </c>
      <c r="H41" s="44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3837002062</v>
      </c>
      <c r="H44" s="55">
        <f>G17</f>
        <v>1117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5.6</v>
      </c>
      <c r="F45" s="53" t="s">
        <v>136</v>
      </c>
      <c r="G45" s="54">
        <v>3837002062</v>
      </c>
      <c r="H45" s="55">
        <f>G13</f>
        <v>22122.24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15592.49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-88.54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3239.3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25164.03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4"/>
      <c r="G50" s="150"/>
      <c r="H50" s="55">
        <f>SUM(H44:H49)</f>
        <v>67146.52</v>
      </c>
    </row>
    <row r="51" spans="1:8" ht="19.5" customHeight="1" thickBot="1">
      <c r="A51" s="145" t="s">
        <v>64</v>
      </c>
      <c r="B51" s="146"/>
      <c r="C51" s="146"/>
      <c r="D51" s="146"/>
      <c r="E51" s="146"/>
      <c r="F51" s="146"/>
      <c r="G51" s="146"/>
      <c r="H51" s="147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34" t="s">
        <v>138</v>
      </c>
      <c r="E52" s="135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34" t="s">
        <v>69</v>
      </c>
      <c r="E53" s="135"/>
      <c r="F53" s="102">
        <v>0</v>
      </c>
      <c r="G53" s="100"/>
      <c r="H53" s="103"/>
    </row>
    <row r="54" spans="1:8" ht="41.25" customHeight="1" thickBot="1">
      <c r="A54" s="100" t="s">
        <v>181</v>
      </c>
      <c r="B54" s="100" t="s">
        <v>70</v>
      </c>
      <c r="C54" s="101" t="s">
        <v>67</v>
      </c>
      <c r="D54" s="134" t="s">
        <v>70</v>
      </c>
      <c r="E54" s="135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34" t="s">
        <v>72</v>
      </c>
      <c r="E55" s="135"/>
      <c r="F55" s="102">
        <v>0</v>
      </c>
      <c r="G55" s="100"/>
      <c r="H55" s="103"/>
    </row>
    <row r="56" spans="1:8" ht="18.75" customHeight="1" thickBot="1">
      <c r="A56" s="151" t="s">
        <v>73</v>
      </c>
      <c r="B56" s="152"/>
      <c r="C56" s="152"/>
      <c r="D56" s="152"/>
      <c r="E56" s="152"/>
      <c r="F56" s="152"/>
      <c r="G56" s="152"/>
      <c r="H56" s="153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2" t="s">
        <v>15</v>
      </c>
      <c r="E57" s="133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2" t="s">
        <v>18</v>
      </c>
      <c r="E58" s="133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2" t="s">
        <v>20</v>
      </c>
      <c r="E59" s="133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2" t="s">
        <v>53</v>
      </c>
      <c r="E60" s="133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2" t="s">
        <v>55</v>
      </c>
      <c r="E61" s="133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4" t="s">
        <v>57</v>
      </c>
      <c r="E62" s="155"/>
      <c r="F62" s="51">
        <f>D69+E69+F69+G69+H69</f>
        <v>1101.7800000000007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7"/>
      <c r="F64" s="118"/>
      <c r="G64" s="119"/>
      <c r="H64" s="109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188</v>
      </c>
      <c r="E65" s="120"/>
      <c r="F65" s="120"/>
      <c r="G65" s="120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20.09129374641423</v>
      </c>
      <c r="E66" s="121"/>
      <c r="F66" s="121"/>
      <c r="G66" s="122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11206.12</v>
      </c>
      <c r="E67" s="123"/>
      <c r="F67" s="123"/>
      <c r="G67" s="124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10104.34</v>
      </c>
      <c r="E68" s="123"/>
      <c r="F68" s="123"/>
      <c r="G68" s="125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1101.7800000000007</v>
      </c>
      <c r="E69" s="123"/>
      <c r="F69" s="123"/>
      <c r="G69" s="125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11206.12</v>
      </c>
      <c r="E70" s="126"/>
      <c r="F70" s="127"/>
      <c r="G70" s="127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28"/>
      <c r="F71" s="128"/>
      <c r="G71" s="12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2" t="s">
        <v>140</v>
      </c>
      <c r="E72" s="143"/>
      <c r="F72" s="143"/>
      <c r="G72" s="143"/>
      <c r="H72" s="144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6" t="s">
        <v>140</v>
      </c>
      <c r="E73" s="157"/>
      <c r="F73" s="157"/>
      <c r="G73" s="157"/>
      <c r="H73" s="158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5" t="s">
        <v>100</v>
      </c>
      <c r="B75" s="146"/>
      <c r="C75" s="146"/>
      <c r="D75" s="146"/>
      <c r="E75" s="146"/>
      <c r="F75" s="146"/>
      <c r="G75" s="146"/>
      <c r="H75" s="147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9" t="s">
        <v>171</v>
      </c>
      <c r="F76" s="140"/>
      <c r="G76" s="141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9"/>
      <c r="F77" s="140"/>
      <c r="G77" s="141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9"/>
      <c r="F78" s="140"/>
      <c r="G78" s="141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59"/>
      <c r="F79" s="160"/>
      <c r="G79" s="161"/>
      <c r="H79" s="93">
        <v>-4274</v>
      </c>
    </row>
    <row r="80" spans="1:8" ht="25.5" customHeight="1" thickBot="1">
      <c r="A80" s="145" t="s">
        <v>106</v>
      </c>
      <c r="B80" s="146"/>
      <c r="C80" s="146"/>
      <c r="D80" s="146"/>
      <c r="E80" s="146"/>
      <c r="F80" s="146"/>
      <c r="G80" s="146"/>
      <c r="H80" s="147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84">
        <v>0</v>
      </c>
      <c r="F81" s="185"/>
      <c r="G81" s="186"/>
      <c r="H81" s="112"/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7"/>
      <c r="F82" s="188"/>
      <c r="G82" s="189"/>
      <c r="H82" s="113"/>
    </row>
    <row r="83" spans="1:8" ht="59.25" customHeight="1" thickBot="1">
      <c r="A83" s="4" t="s">
        <v>182</v>
      </c>
      <c r="B83" s="110" t="s">
        <v>112</v>
      </c>
      <c r="C83" s="111" t="s">
        <v>16</v>
      </c>
      <c r="D83" s="114" t="s">
        <v>112</v>
      </c>
      <c r="E83" s="191" t="s">
        <v>155</v>
      </c>
      <c r="F83" s="192"/>
      <c r="G83" s="192"/>
      <c r="H83" s="193"/>
    </row>
    <row r="84" ht="12.75">
      <c r="A84" s="1"/>
    </row>
    <row r="85" ht="12.75">
      <c r="A85" s="1"/>
    </row>
    <row r="86" spans="1:8" ht="38.25" customHeight="1">
      <c r="A86" s="190" t="s">
        <v>160</v>
      </c>
      <c r="B86" s="190"/>
      <c r="C86" s="190"/>
      <c r="D86" s="190"/>
      <c r="E86" s="190"/>
      <c r="F86" s="190"/>
      <c r="G86" s="190"/>
      <c r="H86" s="190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6" t="s">
        <v>114</v>
      </c>
      <c r="D89" s="137"/>
      <c r="E89" s="138"/>
    </row>
    <row r="90" spans="1:5" ht="18.75" customHeight="1" thickBot="1">
      <c r="A90" s="25">
        <v>2</v>
      </c>
      <c r="B90" s="4" t="s">
        <v>115</v>
      </c>
      <c r="C90" s="136" t="s">
        <v>116</v>
      </c>
      <c r="D90" s="137"/>
      <c r="E90" s="138"/>
    </row>
    <row r="91" spans="1:5" ht="16.5" customHeight="1" thickBot="1">
      <c r="A91" s="25">
        <v>3</v>
      </c>
      <c r="B91" s="4" t="s">
        <v>117</v>
      </c>
      <c r="C91" s="136" t="s">
        <v>118</v>
      </c>
      <c r="D91" s="137"/>
      <c r="E91" s="138"/>
    </row>
    <row r="92" spans="1:5" ht="13.5" thickBot="1">
      <c r="A92" s="25">
        <v>4</v>
      </c>
      <c r="B92" s="4" t="s">
        <v>16</v>
      </c>
      <c r="C92" s="136" t="s">
        <v>119</v>
      </c>
      <c r="D92" s="137"/>
      <c r="E92" s="138"/>
    </row>
    <row r="93" spans="1:5" ht="24" customHeight="1" thickBot="1">
      <c r="A93" s="25">
        <v>5</v>
      </c>
      <c r="B93" s="4" t="s">
        <v>85</v>
      </c>
      <c r="C93" s="136" t="s">
        <v>120</v>
      </c>
      <c r="D93" s="137"/>
      <c r="E93" s="138"/>
    </row>
    <row r="94" spans="1:5" ht="21" customHeight="1" thickBot="1">
      <c r="A94" s="26">
        <v>6</v>
      </c>
      <c r="B94" s="27" t="s">
        <v>121</v>
      </c>
      <c r="C94" s="136" t="s">
        <v>122</v>
      </c>
      <c r="D94" s="137"/>
      <c r="E94" s="138"/>
    </row>
    <row r="96" spans="2:3" ht="15">
      <c r="B96" s="131" t="s">
        <v>166</v>
      </c>
      <c r="C96" s="131"/>
    </row>
    <row r="97" spans="2:6" ht="60">
      <c r="B97" s="80" t="s">
        <v>167</v>
      </c>
      <c r="C97" s="81" t="s">
        <v>178</v>
      </c>
      <c r="D97" s="83" t="s">
        <v>177</v>
      </c>
      <c r="E97" s="82" t="s">
        <v>176</v>
      </c>
      <c r="F97" s="84" t="s">
        <v>168</v>
      </c>
    </row>
    <row r="98" spans="2:6" ht="22.5">
      <c r="B98" s="85" t="s">
        <v>169</v>
      </c>
      <c r="C98" s="78">
        <v>1544.62</v>
      </c>
      <c r="D98" s="129"/>
      <c r="E98" s="130"/>
      <c r="F98" s="86">
        <f>C98+D98-E98</f>
        <v>1544.62</v>
      </c>
    </row>
    <row r="99" spans="2:6" ht="22.5">
      <c r="B99" s="85" t="s">
        <v>170</v>
      </c>
      <c r="C99" s="78">
        <v>1496</v>
      </c>
      <c r="D99" s="129"/>
      <c r="E99" s="130"/>
      <c r="F99" s="86">
        <f>C99+D99-E99</f>
        <v>1496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2020-03-17T05:12:23Z</dcterms:modified>
  <cp:category/>
  <cp:version/>
  <cp:contentType/>
  <cp:contentStatus/>
</cp:coreProperties>
</file>