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<sst xmlns="http://schemas.openxmlformats.org/spreadsheetml/2006/main" count="294" uniqueCount="189">
  <si>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</si>
  <si>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</si>
  <si>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</si>
  <si>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</si>
  <si>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</si>
  <si>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</si>
  <si>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</si>
  <si>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</si>
  <si>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</si>
  <si>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</si>
  <si>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</si>
  <si>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</si>
  <si>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</si>
  <si>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</si>
  <si>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</si>
  <si>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</si>
  <si>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</si>
  <si>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</si>
  <si>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</si>
  <si>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</si>
  <si>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</si>
  <si>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</si>
  <si>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</si>
  <si>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</si>
  <si>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</si>
  <si>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</si>
  <si>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</si>
  <si>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</si>
  <si>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</si>
  <si>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</si>
  <si>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</si>
  <si>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</si>
  <si>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</si>
  <si>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</si>
  <si>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</si>
  <si>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</si>
  <si>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</si>
  <si>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</si>
  <si>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</si>
  <si>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</si>
  <si>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</si>
  <si>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</si>
  <si>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</si>
  <si>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</si>
  <si>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</si>
  <si>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</si>
  <si>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</si>
  <si>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</si>
  <si>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</si>
  <si>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</si>
  <si>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</si>
  <si>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</si>
  <si>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</si>
  <si>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</si>
  <si>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</si>
  <si>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</si>
  <si>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</si>
  <si>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</si>
  <si>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</si>
  <si>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</si>
  <si>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</si>
  <si>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</si>
  <si>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</si>
  <si>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</si>
  <si>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</si>
  <si>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</si>
  <si>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</si>
  <si>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</si>
  <si>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</si>
  <si>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</si>
  <si>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</si>
  <si>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</si>
  <si>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</si>
  <si>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</si>
  <si>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</si>
  <si>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</si>
  <si>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</si>
  <si>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</si>
  <si>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</si>
  <si>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</si>
  <si>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</si>
  <si>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</si>
  <si>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</si>
  <si>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</si>
  <si>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</si>
  <si>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</si>
  <si>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</si>
  <si>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</si>
  <si>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</si>
  <si>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</si>
  <si>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</si>
  <si>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</si>
  <si>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</si>
  <si>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</si>
  <si>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</si>
  <si>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</si>
  <si>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</si>
  <si>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</si>
  <si>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</si>
  <si>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</si>
  <si>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</si>
  <si>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</si>
  <si>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</si>
  <si>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</si>
  <si>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</si>
  <si>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</si>
  <si>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</si>
  <si>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</si>
  <si>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</si>
  <si>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</si>
  <si>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</si>
  <si>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</si>
  <si>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</si>
  <si>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</si>
  <si>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</si>
  <si>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</si>
  <si>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</si>
  <si>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</si>
  <si>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</si>
  <si>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</si>
  <si>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</si>
  <si>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</si>
  <si>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</si>
  <si>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</si>
  <si>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</si>
  <si>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</si>
  <si>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</si>
  <si>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</si>
  <si>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</si>
  <si>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</si>
  <si>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</si>
  <si>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</si>
  <si>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</si>
  <si>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</si>
  <si>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</si>
  <si>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</si>
  <si>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</si>
  <si>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</si>
  <si>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</si>
  <si>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</si>
  <si>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</si>
  <si>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</si>
  <si>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</si>
  <si>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</si>
  <si>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</si>
  <si>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</si>
  <si>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</si>
  <si>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</si>
  <si>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</si>
  <si>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</si>
  <si>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</si>
  <si>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</si>
  <si>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</si>
  <si>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</si>
  <si>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</si>
  <si>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</si>
  <si>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</si>
  <si>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</si>
  <si>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</si>
  <si>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</si>
  <si>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</si>
  <si>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</si>
  <si>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</si>
  <si>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</si>
  <si>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</si>
  <si>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</si>
  <si>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</si>
  <si>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</si>
  <si>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</si>
  <si>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</si>
  <si>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</si>
  <si>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</si>
  <si>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</si>
  <si>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</si>
  <si>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</si>
  <si>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</si>
  <si>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</si>
  <si>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</si>
  <si>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</si>
  <si>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</si>
  <si>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</si>
  <si>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</si>
  <si>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</si>
  <si>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</si>
  <si>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</si>
  <si>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</si>
  <si>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24Г                                                                                                                                                                         за 2017  год</t>
  </si>
  <si>
    <t>с 1 по 21</t>
  </si>
  <si>
    <t>кв.2,3,4,6,11,12,14,17,21,22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</si>
</sst>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5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20282.46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139287.79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193376.39999999997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50205.36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18571.92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13860.41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19185.91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9004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20282.46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25138.869999999995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33569.52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28338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7149.96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55541.64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145925.83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145925.83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166208.28999999998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25138.869999999995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186738.35999999996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9004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5.76</v>
      </c>
      <c r="F42" s="79" t="s">
        <v>136</v>
      </c>
      <c r="G42" s="60">
        <v>3810334293</v>
      </c>
      <c r="H42" s="61">
        <f>G13</f>
        <v>50205.36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33569.52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28338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7149.96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55541.64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183808.48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140869.18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119.94828638383048</v>
      </c>
      <c r="E63" s="103">
        <f>E64/140.38</f>
        <v>939.0734435104716</v>
      </c>
      <c r="F63" s="103">
        <f>F64/14.34</f>
        <v>1306.7656903765692</v>
      </c>
      <c r="G63" s="104">
        <f>G64/22.34</f>
        <v>2139.7869292748433</v>
      </c>
      <c r="H63" s="105">
        <f>H64/0.99</f>
        <v>1413.4242424242425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196552.06</v>
      </c>
      <c r="E64" s="65">
        <v>131827.13</v>
      </c>
      <c r="F64" s="65">
        <v>18739.02</v>
      </c>
      <c r="G64" s="72">
        <v>47802.84</v>
      </c>
      <c r="H64" s="68">
        <v>1399.29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153844.41</v>
      </c>
      <c r="E65" s="65">
        <v>67528.12</v>
      </c>
      <c r="F65" s="65">
        <v>10346.43</v>
      </c>
      <c r="G65" s="69">
        <v>22972.62</v>
      </c>
      <c r="H65" s="69">
        <v>759.58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42707.649999999994</v>
      </c>
      <c r="E66" s="76">
        <f>E64-E65</f>
        <v>64299.01000000001</v>
      </c>
      <c r="F66" s="76">
        <f>F64-F65</f>
        <v>8392.59</v>
      </c>
      <c r="G66" s="77">
        <f>G64-G65</f>
        <v>24830.219999999998</v>
      </c>
      <c r="H66" s="77">
        <f>H64-H65</f>
        <v>639.7099999999999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196578.16</v>
      </c>
      <c r="E67" s="70">
        <v>135082.23</v>
      </c>
      <c r="F67" s="70">
        <v>20358.58</v>
      </c>
      <c r="G67" s="71">
        <v>50602.03</v>
      </c>
      <c r="H67" s="71">
        <v>1399.29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26.10000000000582</v>
      </c>
      <c r="E68" s="44">
        <f>E67-E64</f>
        <v>3255.100000000006</v>
      </c>
      <c r="F68" s="44">
        <f>F67-F64</f>
        <v>1619.5600000000013</v>
      </c>
      <c r="G68" s="44">
        <f>G67-G64</f>
        <v>2799.1900000000023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21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21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7699.950000000015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10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3" spans="2:3" ht="15">
      <c r="B93" s="106" t="s">
        <v>178</v>
      </c>
      <c r="C93" s="106"/>
    </row>
    <row r="94" spans="2:6" ht="72">
      <c r="B94" s="94" t="s">
        <v>179</v>
      </c>
      <c r="C94" s="95" t="s">
        <v>182</v>
      </c>
      <c r="D94" s="96" t="s">
        <v>180</v>
      </c>
      <c r="E94" s="97" t="s">
        <v>181</v>
      </c>
      <c r="F94" s="98" t="s">
        <v>183</v>
      </c>
    </row>
    <row r="95" spans="2:6" ht="22.5">
      <c r="B95" s="99" t="s">
        <v>184</v>
      </c>
      <c r="C95" s="100">
        <v>0</v>
      </c>
      <c r="D95" s="100">
        <v>1843.71</v>
      </c>
      <c r="E95" s="101">
        <v>88.52</v>
      </c>
      <c r="F95" s="102">
        <f>C95+E95</f>
        <v>88.52</v>
      </c>
    </row>
    <row r="96" spans="2:6" ht="22.5">
      <c r="B96" s="99" t="s">
        <v>185</v>
      </c>
      <c r="C96" s="100">
        <v>0</v>
      </c>
      <c r="D96" s="100">
        <v>2035.33</v>
      </c>
      <c r="E96" s="101">
        <v>507.79</v>
      </c>
      <c r="F96" s="102">
        <f>C96+E96</f>
        <v>507.79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2018-03-13T08:50:15Z</dcterms:modified>
  <cp:category/>
  <cp:version/>
  <cp:contentType/>
  <cp:contentStatus/>
</cp:coreProperties>
</file>