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<sst xmlns="http://schemas.openxmlformats.org/spreadsheetml/2006/main" count="301" uniqueCount="195">
  <si>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</si>
  <si>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</si>
  <si>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</si>
  <si>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</si>
  <si>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</si>
  <si>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</si>
  <si>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</si>
  <si>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</si>
  <si>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</si>
  <si>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</si>
  <si>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</si>
  <si>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</si>
  <si>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</si>
  <si>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</si>
  <si>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</si>
  <si>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</si>
  <si>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</si>
  <si>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</si>
  <si>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</si>
  <si>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</si>
  <si>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</si>
  <si>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</si>
  <si>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</si>
  <si>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</si>
  <si>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</si>
  <si>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</si>
  <si>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</si>
  <si>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</si>
  <si>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</si>
  <si>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</si>
  <si>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</si>
  <si>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</si>
  <si>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</si>
  <si>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</si>
  <si>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</si>
  <si>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</si>
  <si>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</si>
  <si>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</si>
  <si>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</si>
  <si>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</si>
  <si>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</si>
  <si>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</si>
  <si>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</si>
  <si>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</si>
  <si>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</si>
  <si>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</si>
  <si>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</si>
  <si>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</si>
  <si>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</si>
  <si>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</si>
  <si>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</si>
  <si>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</si>
  <si>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</si>
  <si>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</si>
  <si>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</si>
  <si>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</si>
  <si>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</si>
  <si>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</si>
  <si>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</si>
  <si>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</si>
  <si>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</si>
  <si>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</si>
  <si>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</si>
  <si>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</si>
  <si>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</si>
  <si>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</si>
  <si>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</si>
  <si>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</si>
  <si>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</si>
  <si>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</si>
  <si>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</si>
  <si>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</si>
  <si>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</si>
  <si>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</si>
  <si>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</si>
  <si>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</si>
  <si>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</si>
  <si>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</si>
  <si>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</si>
  <si>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</si>
  <si>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</si>
  <si>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</si>
  <si>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</si>
  <si>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</si>
  <si>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</si>
  <si>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</si>
  <si>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</si>
  <si>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</si>
  <si>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</si>
  <si>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</si>
  <si>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</si>
  <si>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</si>
  <si>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</si>
  <si>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</si>
  <si>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</si>
  <si>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</si>
  <si>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</si>
  <si>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</si>
  <si>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</si>
  <si>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</si>
  <si>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</si>
  <si>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</si>
  <si>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</si>
  <si>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</si>
  <si>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</si>
  <si>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</si>
  <si>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</si>
  <si>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</si>
  <si>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</si>
  <si>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</si>
  <si>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</si>
  <si>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</si>
  <si>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</si>
  <si>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</si>
  <si>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</si>
  <si>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</si>
  <si>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</si>
  <si>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</si>
  <si>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</si>
  <si>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</si>
  <si>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</si>
  <si>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</si>
  <si>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</si>
  <si>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</si>
  <si>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</si>
  <si>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</si>
  <si>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</si>
  <si>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</si>
  <si>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</si>
  <si>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</si>
  <si>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</si>
  <si>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</si>
  <si>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</si>
  <si>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</si>
  <si>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</si>
  <si>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</si>
  <si>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</si>
  <si>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</si>
  <si>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</si>
  <si>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</si>
  <si>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</si>
  <si>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</si>
  <si>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</si>
  <si>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</si>
  <si>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</si>
  <si>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</si>
  <si>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</si>
  <si>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</si>
  <si>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</si>
  <si>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</si>
  <si>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</si>
  <si>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</si>
  <si>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</si>
  <si>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</si>
  <si>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</si>
  <si>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</si>
  <si>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</si>
  <si>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</si>
  <si>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</si>
  <si>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</si>
  <si>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</si>
  <si>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</si>
  <si>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</si>
  <si>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</si>
  <si>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</si>
  <si>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</si>
  <si>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</si>
  <si>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</si>
  <si>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</si>
  <si>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</si>
  <si>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</si>
  <si>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</si>
  <si>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</si>
  <si>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</si>
  <si>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</si>
  <si>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</si>
  <si>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</si>
  <si>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</si>
  <si>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</si>
  <si>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</si>
  <si>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</si>
  <si>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</si>
  <si>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</si>
  <si>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</si>
  <si>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</si>
  <si>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</si>
  <si>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</si>
  <si>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</si>
  <si>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</si>
  <si>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</si>
  <si>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</si>
  <si>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</si>
  <si>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</si>
  <si>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10А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</si>
  <si>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1,5,8,10,13,14,16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</si>
</sst>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9" sqref="K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-44306.16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108947.24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171481.32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29323.08</v>
      </c>
      <c r="H13" s="5"/>
      <c r="L13" s="125">
        <f>G13+G14+G20+G21+G22+G23+G24-G32</f>
        <v>171481.32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18262.8+G32</f>
        <v>18262.8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19286.11+G34</f>
        <v>19286.11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12500.33+G37</f>
        <v>12500.33</v>
      </c>
      <c r="H16" s="44"/>
      <c r="M16" s="125">
        <f>G14+G31-G15</f>
        <v>-1023.3100000000013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1557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-44306.16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-26577.050000000003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33010.32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27865.92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7030.68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54616.68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1371.84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182010.29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182010.29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155433.24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-26577.050000000003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98418.26999999999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1557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3.42</v>
      </c>
      <c r="F45" s="54" t="s">
        <v>190</v>
      </c>
      <c r="G45" s="55">
        <v>3837002062</v>
      </c>
      <c r="H45" s="56">
        <f>G13</f>
        <v>29323.08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33010.32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27865.92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7030.68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54616.68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153403.68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-35134.56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1167.3579487179488</v>
      </c>
      <c r="G66" s="87">
        <f>G67/((21.48+22.34)/2)</f>
        <v>789.2774988589684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17072.61</v>
      </c>
      <c r="G67" s="64">
        <v>17293.07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21379.24</v>
      </c>
      <c r="G68" s="63">
        <v>48121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-4306.630000000001</v>
      </c>
      <c r="G69" s="68">
        <f>G67-G68</f>
        <v>-30827.93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18601.26</v>
      </c>
      <c r="G70" s="100">
        <v>21883.05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-1528.6499999999978</v>
      </c>
      <c r="G71" s="39">
        <f>G67-G70</f>
        <v>-4589.98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-16607.58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4860.66</v>
      </c>
      <c r="D98" s="84">
        <v>5801.11</v>
      </c>
      <c r="E98" s="85">
        <v>0</v>
      </c>
      <c r="F98" s="94">
        <f>C98+D98-E98</f>
        <v>10661.77</v>
      </c>
    </row>
    <row r="99" spans="2:6" ht="22.5">
      <c r="B99" s="93" t="s">
        <v>174</v>
      </c>
      <c r="C99" s="84">
        <v>4468.92</v>
      </c>
      <c r="D99" s="84">
        <v>201.22</v>
      </c>
      <c r="E99" s="85">
        <v>0</v>
      </c>
      <c r="F99" s="94">
        <f>C99+D99-E99</f>
        <v>4670.14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2019-03-22T03:35:27Z</dcterms:modified>
  <cp:category/>
  <cp:version/>
  <cp:contentType/>
  <cp:contentStatus/>
</cp:coreProperties>
</file>