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<sst xmlns="http://schemas.openxmlformats.org/spreadsheetml/2006/main" count="290" uniqueCount="187">
  <si>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</si>
  <si>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</si>
  <si>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</si>
  <si>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</si>
  <si>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</si>
  <si>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</si>
  <si>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</si>
  <si>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</si>
  <si>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</si>
  <si>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</si>
  <si>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</si>
  <si>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</si>
  <si>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</si>
  <si>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</si>
  <si>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</si>
  <si>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</si>
  <si>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</si>
  <si>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</si>
  <si>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</si>
  <si>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</si>
  <si>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</si>
  <si>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</si>
  <si>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</si>
  <si>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</si>
  <si>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</si>
  <si>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</si>
  <si>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</si>
  <si>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</si>
  <si>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</si>
  <si>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</si>
  <si>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</si>
  <si>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</si>
  <si>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</si>
  <si>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</si>
  <si>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</si>
  <si>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</si>
  <si>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</si>
  <si>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</si>
  <si>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</si>
  <si>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</si>
  <si>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</si>
  <si>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</si>
  <si>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</si>
  <si>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</si>
  <si>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</si>
  <si>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</si>
  <si>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</si>
  <si>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</si>
  <si>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</si>
  <si>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</si>
  <si>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</si>
  <si>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</si>
  <si>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</si>
  <si>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</si>
  <si>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</si>
  <si>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</si>
  <si>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</si>
  <si>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</si>
  <si>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</si>
  <si>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</si>
  <si>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</si>
  <si>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</si>
  <si>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</si>
  <si>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</si>
  <si>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</si>
  <si>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</si>
  <si>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</si>
  <si>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</si>
  <si>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</si>
  <si>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</si>
  <si>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</si>
  <si>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</si>
  <si>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</si>
  <si>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</si>
  <si>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</si>
  <si>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</si>
  <si>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</si>
  <si>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</si>
  <si>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</si>
  <si>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</si>
  <si>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</si>
  <si>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</si>
  <si>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</si>
  <si>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</si>
  <si>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</si>
  <si>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</si>
  <si>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</si>
  <si>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</si>
  <si>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</si>
  <si>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</si>
  <si>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</si>
  <si>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</si>
  <si>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</si>
  <si>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</si>
  <si>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</si>
  <si>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</si>
  <si>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</si>
  <si>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</si>
  <si>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</si>
  <si>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</si>
  <si>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</si>
  <si>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</si>
  <si>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</si>
  <si>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</si>
  <si>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</si>
  <si>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</si>
  <si>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</si>
  <si>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</si>
  <si>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</si>
  <si>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</si>
  <si>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</si>
  <si>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</si>
  <si>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</si>
  <si>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</si>
  <si>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</si>
  <si>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</si>
  <si>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</si>
  <si>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</si>
  <si>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</si>
  <si>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</si>
  <si>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</si>
  <si>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</si>
  <si>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</si>
  <si>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</si>
  <si>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</si>
  <si>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</si>
  <si>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</si>
  <si>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</si>
  <si>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</si>
  <si>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</si>
  <si>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</si>
  <si>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</si>
  <si>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</si>
  <si>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</si>
  <si>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</si>
  <si>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</si>
  <si>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</si>
  <si>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</si>
  <si>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</si>
  <si>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</si>
  <si>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</si>
  <si>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</si>
  <si>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</si>
  <si>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</si>
  <si>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</si>
  <si>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</si>
  <si>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</si>
  <si>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</si>
  <si>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</si>
  <si>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</si>
  <si>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</si>
  <si>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</si>
  <si>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</si>
  <si>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</si>
  <si>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</si>
  <si>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</si>
  <si>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</si>
  <si>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</si>
  <si>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</si>
  <si>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</si>
  <si>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</si>
  <si>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</si>
  <si>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</si>
  <si>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</si>
  <si>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</si>
  <si>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</si>
  <si>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</si>
  <si>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</si>
  <si>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</si>
  <si>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</si>
  <si>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</si>
  <si>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</si>
  <si>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</si>
  <si>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</si>
  <si>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</si>
  <si>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</si>
  <si>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</si>
  <si>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</si>
  <si>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</si>
  <si>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</si>
  <si>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</si>
  <si>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</si>
  <si>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</si>
  <si>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НЕКРАСОВА, 14                                                                                                            </t>
  </si>
  <si>
    <t>за 2023 год</t>
  </si>
  <si>
    <t>ООО "АДС-1"</t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</si>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</sst>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2" sqref="E82:G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184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45382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44927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45291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-50164.23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70547.01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</f>
        <v>60166.92</v>
      </c>
      <c r="H13" s="96"/>
      <c r="J13" s="127">
        <f>G13-G33</f>
        <v>60166.92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16725.48</v>
      </c>
      <c r="H14" s="5"/>
      <c r="L14" s="116">
        <f>G14+G15+G21+G22+G23+G24+G25-G33</f>
        <v>61902.6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11202.96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4">
        <v>10478.46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5">
        <v>12314.89</v>
      </c>
      <c r="H17" s="43"/>
      <c r="M17" s="116">
        <f>G15+G32-G16</f>
        <v>724.5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-50164.23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-39685.770000000004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20249.76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8">
        <v>4312.92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8">
        <v>7675.8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8">
        <v>1735.68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57827.93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57827.93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18142.159999999996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-39685.770000000004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72886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>
        <v>3.18</v>
      </c>
      <c r="F46" s="64" t="s">
        <v>133</v>
      </c>
      <c r="G46" s="54">
        <v>3848006622</v>
      </c>
      <c r="H46" s="55">
        <f>G14</f>
        <v>16725.48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20249.76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185</v>
      </c>
      <c r="G48" s="54">
        <v>3848006622</v>
      </c>
      <c r="H48" s="55">
        <f>G23</f>
        <v>4312.92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185</v>
      </c>
      <c r="G49" s="54">
        <v>3848006622</v>
      </c>
      <c r="H49" s="55">
        <f>G24</f>
        <v>7675.8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48963.96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135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918.8700000000008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D67/563.66</f>
        <v>27.61302913103644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15564.36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14645.49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918.8700000000008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15564.36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2</v>
      </c>
      <c r="F81" s="158"/>
      <c r="G81" s="159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>
        <v>2</v>
      </c>
      <c r="F82" s="161"/>
      <c r="G82" s="162"/>
      <c r="H82" s="114"/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80" t="s">
        <v>164</v>
      </c>
      <c r="C97" s="81" t="s">
        <v>173</v>
      </c>
      <c r="D97" s="83" t="s">
        <v>186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2866.8</v>
      </c>
      <c r="D98" s="118">
        <v>0</v>
      </c>
      <c r="E98" s="86">
        <v>0</v>
      </c>
      <c r="F98" s="86">
        <f>C98+D98-E98</f>
        <v>2866.8</v>
      </c>
    </row>
    <row r="99" spans="2:6" ht="22.5">
      <c r="B99" s="85" t="s">
        <v>167</v>
      </c>
      <c r="C99" s="78">
        <v>0</v>
      </c>
      <c r="D99" s="118">
        <v>0</v>
      </c>
      <c r="E99" s="86">
        <v>0</v>
      </c>
      <c r="F99" s="86">
        <f>C99+D99-E99</f>
        <v>0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2024-03-12T03:13:00Z</dcterms:modified>
  <cp:category/>
  <cp:version/>
  <cp:contentType/>
  <cp:contentStatus/>
</cp:coreProperties>
</file>